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Проект_Меню ХЭХ ЖКТ" sheetId="1" r:id="rId1"/>
  </sheets>
  <definedNames>
    <definedName name="_xlnm._FilterDatabase" localSheetId="0" hidden="1">'Проект_Меню ХЭХ ЖКТ'!$A$8:$O$286</definedName>
    <definedName name="_xlnm.Print_Area" localSheetId="0">'Проект_Меню ХЭХ ЖКТ'!$A$1:$O$288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5" i="1" l="1"/>
  <c r="I285" i="1"/>
  <c r="E285" i="1"/>
  <c r="O268" i="1"/>
  <c r="O285" i="1" s="1"/>
  <c r="N268" i="1"/>
  <c r="N285" i="1" s="1"/>
  <c r="M268" i="1"/>
  <c r="L268" i="1"/>
  <c r="L285" i="1" s="1"/>
  <c r="K268" i="1"/>
  <c r="K285" i="1" s="1"/>
  <c r="J268" i="1"/>
  <c r="J285" i="1" s="1"/>
  <c r="I268" i="1"/>
  <c r="H268" i="1"/>
  <c r="H285" i="1" s="1"/>
  <c r="G268" i="1"/>
  <c r="G285" i="1" s="1"/>
  <c r="F268" i="1"/>
  <c r="F285" i="1" s="1"/>
  <c r="E268" i="1"/>
  <c r="D268" i="1"/>
  <c r="D285" i="1" s="1"/>
  <c r="C268" i="1"/>
  <c r="C285" i="1" s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L142" i="1"/>
  <c r="H142" i="1"/>
  <c r="D142" i="1"/>
  <c r="O137" i="1"/>
  <c r="O142" i="1" s="1"/>
  <c r="N137" i="1"/>
  <c r="N142" i="1" s="1"/>
  <c r="M137" i="1"/>
  <c r="M142" i="1" s="1"/>
  <c r="L137" i="1"/>
  <c r="K137" i="1"/>
  <c r="K142" i="1" s="1"/>
  <c r="J137" i="1"/>
  <c r="J142" i="1" s="1"/>
  <c r="I137" i="1"/>
  <c r="I142" i="1" s="1"/>
  <c r="H137" i="1"/>
  <c r="G137" i="1"/>
  <c r="G142" i="1" s="1"/>
  <c r="F137" i="1"/>
  <c r="F142" i="1" s="1"/>
  <c r="E137" i="1"/>
  <c r="E142" i="1" s="1"/>
  <c r="D137" i="1"/>
  <c r="C137" i="1"/>
  <c r="C142" i="1" s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97" i="1"/>
  <c r="C115" i="1" s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N57" i="1"/>
  <c r="J57" i="1"/>
  <c r="F57" i="1"/>
  <c r="O40" i="1"/>
  <c r="O57" i="1" s="1"/>
  <c r="N40" i="1"/>
  <c r="M40" i="1"/>
  <c r="M57" i="1" s="1"/>
  <c r="L40" i="1"/>
  <c r="L57" i="1" s="1"/>
  <c r="K40" i="1"/>
  <c r="K57" i="1" s="1"/>
  <c r="J40" i="1"/>
  <c r="I40" i="1"/>
  <c r="I57" i="1" s="1"/>
  <c r="H40" i="1"/>
  <c r="H57" i="1" s="1"/>
  <c r="G40" i="1"/>
  <c r="G57" i="1" s="1"/>
  <c r="F40" i="1"/>
  <c r="E40" i="1"/>
  <c r="E57" i="1" s="1"/>
  <c r="D40" i="1"/>
  <c r="D57" i="1" s="1"/>
  <c r="C40" i="1"/>
  <c r="C57" i="1" s="1"/>
  <c r="G286" i="1" l="1"/>
  <c r="O286" i="1"/>
  <c r="D286" i="1"/>
  <c r="L286" i="1"/>
  <c r="I286" i="1"/>
  <c r="C286" i="1"/>
  <c r="K286" i="1"/>
  <c r="H286" i="1"/>
  <c r="E286" i="1"/>
  <c r="F286" i="1"/>
  <c r="J286" i="1"/>
  <c r="N286" i="1"/>
  <c r="M286" i="1"/>
</calcChain>
</file>

<file path=xl/sharedStrings.xml><?xml version="1.0" encoding="utf-8"?>
<sst xmlns="http://schemas.openxmlformats.org/spreadsheetml/2006/main" count="549" uniqueCount="169">
  <si>
    <t xml:space="preserve">Вариант реализации 10-ти дневного типового диетического меню для обучающихся общеобразовательных организаций Краснодарского края с забелеванием органов пищеварения </t>
  </si>
  <si>
    <t>Возраст 7-11 лет</t>
  </si>
  <si>
    <t>Сезон осенне-зимний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</si>
  <si>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</si>
  <si>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</si>
  <si>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</si>
  <si>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</si>
  <si>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</si>
  <si>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</si>
  <si>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</si>
  <si>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</si>
  <si>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</si>
  <si>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</si>
  <si>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</si>
  <si>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</si>
  <si>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</si>
  <si>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</si>
  <si>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</si>
  <si>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</si>
  <si>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</si>
  <si>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</si>
  <si>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День/неделя: Понедельник -1</t>
  </si>
  <si>
    <t>_Завтрак</t>
  </si>
  <si>
    <t>173М/ЖКТ</t>
  </si>
  <si>
    <t>Каша вязкая  молочная из овсяной крупы</t>
  </si>
  <si>
    <t>Бутерброд с сыром и маслом, 20/15/5</t>
  </si>
  <si>
    <t>382М/ЖКТ</t>
  </si>
  <si>
    <t>Какао с молоком</t>
  </si>
  <si>
    <t>Фрукты (Бананы)</t>
  </si>
  <si>
    <t>Хлеб пшеничный</t>
  </si>
  <si>
    <t>Итого за _Завтрак</t>
  </si>
  <si>
    <t>Второй завтрак</t>
  </si>
  <si>
    <t>242К</t>
  </si>
  <si>
    <t>Суфле творожное запеченное</t>
  </si>
  <si>
    <t>386М</t>
  </si>
  <si>
    <t>Йогурт</t>
  </si>
  <si>
    <t>Итого за Второй завтрак</t>
  </si>
  <si>
    <t>Обед</t>
  </si>
  <si>
    <t>113М</t>
  </si>
  <si>
    <t>Суп-лапша домашняя</t>
  </si>
  <si>
    <t>281М</t>
  </si>
  <si>
    <t>Биточек паровой (говядина б/к)</t>
  </si>
  <si>
    <t xml:space="preserve">Каша вязкая гречневая на воде </t>
  </si>
  <si>
    <t>349М/ЖКТ</t>
  </si>
  <si>
    <t>Компот из сухофруктов (яблоки сушеные)</t>
  </si>
  <si>
    <t xml:space="preserve">Фрукты (Груши) </t>
  </si>
  <si>
    <t>Итого за Обед</t>
  </si>
  <si>
    <t>Полдник</t>
  </si>
  <si>
    <t>Итого за Полдник</t>
  </si>
  <si>
    <t>Всего за Понедельник-1</t>
  </si>
  <si>
    <t>День/неделя: Вторник-1</t>
  </si>
  <si>
    <t>Подгарнировка из огурцов свежих (без кожицы)</t>
  </si>
  <si>
    <t>259/М/ЖКТ</t>
  </si>
  <si>
    <t>Жаркое по-домашнему (говядина б/к)</t>
  </si>
  <si>
    <t>Фруктовый чай (яблоки свежие)</t>
  </si>
  <si>
    <t>372/М/ЖКТ</t>
  </si>
  <si>
    <t xml:space="preserve">Яблоки печеные </t>
  </si>
  <si>
    <t>98/М/СЖ</t>
  </si>
  <si>
    <t>Суп крестьянский с овсяной крупой</t>
  </si>
  <si>
    <t>227М</t>
  </si>
  <si>
    <t>Рыба припущенная (горбуша филе)</t>
  </si>
  <si>
    <t>312/М/ЖКТ</t>
  </si>
  <si>
    <t>Картофельное пюре</t>
  </si>
  <si>
    <t>349/М/ЖКТ</t>
  </si>
  <si>
    <t>Компот из сухофруктов</t>
  </si>
  <si>
    <t>Всего за Вторник-1</t>
  </si>
  <si>
    <t>День/неделя: Среда-1</t>
  </si>
  <si>
    <t>69К</t>
  </si>
  <si>
    <t>Салат из отварной  моркови с сыром</t>
  </si>
  <si>
    <t>294М</t>
  </si>
  <si>
    <t>Котлеты рубленные из птицы  (грудки куриные)</t>
  </si>
  <si>
    <t>326М</t>
  </si>
  <si>
    <t>Соус молочный</t>
  </si>
  <si>
    <t>309М/ЖКТ</t>
  </si>
  <si>
    <t>Макаронные изделия отварные</t>
  </si>
  <si>
    <t>379М/ЖКТ</t>
  </si>
  <si>
    <t>Кофейный напиток с молоком</t>
  </si>
  <si>
    <t>369М/ЖКТ</t>
  </si>
  <si>
    <t>Мусс яблочный (на манной крупе)</t>
  </si>
  <si>
    <t>73М</t>
  </si>
  <si>
    <t>Икра кабачковая</t>
  </si>
  <si>
    <t>128/К/ЖКТ</t>
  </si>
  <si>
    <t>Суп-пюре картофельный с мясными фрикадельками, 230/20</t>
  </si>
  <si>
    <t>223М</t>
  </si>
  <si>
    <t>Запеканка творожная</t>
  </si>
  <si>
    <t>Соус сметанный сладкий</t>
  </si>
  <si>
    <t>350М/ЖКТ</t>
  </si>
  <si>
    <t>Кисель из плодов чёрной смородины</t>
  </si>
  <si>
    <t>Всего за Среда-1</t>
  </si>
  <si>
    <t>День/неделя: Четверг-1</t>
  </si>
  <si>
    <t>52/М/ЖКТ</t>
  </si>
  <si>
    <t>Салат из свеклы отварной</t>
  </si>
  <si>
    <t>233М/328М</t>
  </si>
  <si>
    <t>Рыба запеченая под молочным соусом (минтай)</t>
  </si>
  <si>
    <t>376М/ЖКТ</t>
  </si>
  <si>
    <t xml:space="preserve">Чай с сахаром </t>
  </si>
  <si>
    <t>Пирог фруктовый "Школьный"</t>
  </si>
  <si>
    <t>366/М/ЖКТ</t>
  </si>
  <si>
    <t>Желе из молока</t>
  </si>
  <si>
    <t>130К</t>
  </si>
  <si>
    <t>Суп-пюре овощной</t>
  </si>
  <si>
    <t>Сметана (10%)</t>
  </si>
  <si>
    <t>320К</t>
  </si>
  <si>
    <t>Птица запеченная (грудки кур)</t>
  </si>
  <si>
    <t>143М/ЖКТ</t>
  </si>
  <si>
    <t>Рагу из овощей</t>
  </si>
  <si>
    <t>355М/ЖКТ</t>
  </si>
  <si>
    <t xml:space="preserve">Кисель из кураги </t>
  </si>
  <si>
    <t>Всего за Четверг-1</t>
  </si>
  <si>
    <t>День/неделя: Пятница-1</t>
  </si>
  <si>
    <t>215М</t>
  </si>
  <si>
    <t xml:space="preserve">Омлет паровой </t>
  </si>
  <si>
    <t>Суп-пюре картофельный</t>
  </si>
  <si>
    <t>Рыба тушеная с овощами (треска)</t>
  </si>
  <si>
    <t>378/М/ЖКТ</t>
  </si>
  <si>
    <t>Чай с молоком</t>
  </si>
  <si>
    <t>Фрукты (Груши)</t>
  </si>
  <si>
    <t>Всего за Пятница-1</t>
  </si>
  <si>
    <t>День/неделя: Понедельник-2</t>
  </si>
  <si>
    <t>Рагу из овощей (адапт.для меню ЖКТ Краснодар, капуста min)</t>
  </si>
  <si>
    <t>75М</t>
  </si>
  <si>
    <t>Икра морковная</t>
  </si>
  <si>
    <t>211М</t>
  </si>
  <si>
    <t>Омлет с сыром</t>
  </si>
  <si>
    <t>Всего за Понедельник-2</t>
  </si>
  <si>
    <t>День/неделя: Вторник-2</t>
  </si>
  <si>
    <t>Рыба припущенная (минтай филе)</t>
  </si>
  <si>
    <t>330М</t>
  </si>
  <si>
    <t>Соус сметанный</t>
  </si>
  <si>
    <t>125М/ЖКТ</t>
  </si>
  <si>
    <t>Картофель отварной</t>
  </si>
  <si>
    <t>241К</t>
  </si>
  <si>
    <t>Пудинг творожный</t>
  </si>
  <si>
    <t>270/К</t>
  </si>
  <si>
    <t>Суфле из отварного мяса (говядина б/к)</t>
  </si>
  <si>
    <t xml:space="preserve">Каша рисовая вязкая на воде с маслом сливочным </t>
  </si>
  <si>
    <t>Всего за Вторник-2</t>
  </si>
  <si>
    <t>День/неделя: Среда-2</t>
  </si>
  <si>
    <t>69К/ЖКТ</t>
  </si>
  <si>
    <t>Тефтели из говядины</t>
  </si>
  <si>
    <t>Печенье</t>
  </si>
  <si>
    <t>75/М/ЖКТ</t>
  </si>
  <si>
    <t>Икра свекольная</t>
  </si>
  <si>
    <t>156/К/БДМ</t>
  </si>
  <si>
    <t>Суп с макаронными изделиями</t>
  </si>
  <si>
    <t>234М</t>
  </si>
  <si>
    <t>Биточек рыбный паровой</t>
  </si>
  <si>
    <t>125/М/ЖКТ</t>
  </si>
  <si>
    <t>Всего за Среда-2</t>
  </si>
  <si>
    <t>День/неделя: Четверг-2</t>
  </si>
  <si>
    <t>222М/ЖКТ</t>
  </si>
  <si>
    <t>Пудинг из творога</t>
  </si>
  <si>
    <t>Молоко сгущенное</t>
  </si>
  <si>
    <t>115/М/ЖКТ</t>
  </si>
  <si>
    <t>Суп с крупой рисовой</t>
  </si>
  <si>
    <t>281/М/БМД</t>
  </si>
  <si>
    <t>Биточек паровой (говядина)</t>
  </si>
  <si>
    <t>Каша вязкая пшеничная с маслом сливочным</t>
  </si>
  <si>
    <t>Всего за Четверг-2</t>
  </si>
  <si>
    <t>День/неделя: Пятница-2</t>
  </si>
  <si>
    <t>297/М/ЖКТ</t>
  </si>
  <si>
    <t>Фрикадельки из кур</t>
  </si>
  <si>
    <t>362/М/ЖКТ</t>
  </si>
  <si>
    <t xml:space="preserve">Желе из ягод (черн.смородина) </t>
  </si>
  <si>
    <t>352М/ЖКТ</t>
  </si>
  <si>
    <t xml:space="preserve">Кисель из яблок </t>
  </si>
  <si>
    <t>Вафли</t>
  </si>
  <si>
    <t>Всего за Пятница-2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</si>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</sst>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2"/>
    </font>
    <font>
      <sz val="12"/>
      <color theme="1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2" applyNumberFormat="1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2" fillId="0" borderId="1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6" fillId="0" borderId="1" xfId="1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3">
    <cellStyle name="Обычный" xfId="0" builtinId="0"/>
    <cellStyle name="Обычный 6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288"/>
  <sheetViews>
    <sheetView tabSelected="1" view="pageBreakPreview" topLeftCell="A229" zoomScale="75" zoomScaleNormal="100" zoomScaleSheetLayoutView="75" workbookViewId="0">
      <selection activeCell="B241" sqref="B241"/>
    </sheetView>
  </sheetViews>
  <sheetFormatPr defaultColWidth="9.140625" defaultRowHeight="15.75" x14ac:dyDescent="0.25"/>
  <cols>
    <col min="1" max="1" width="10.5703125" style="3" bestFit="1" customWidth="1"/>
    <col min="2" max="2" width="32.28515625" style="20" customWidth="1"/>
    <col min="3" max="3" width="9.85546875" style="3" customWidth="1"/>
    <col min="4" max="5" width="7.7109375" style="3" bestFit="1" customWidth="1"/>
    <col min="6" max="6" width="8.7109375" style="3" bestFit="1" customWidth="1"/>
    <col min="7" max="7" width="12" style="3" customWidth="1"/>
    <col min="8" max="8" width="6.5703125" style="3" bestFit="1" customWidth="1"/>
    <col min="9" max="9" width="7.7109375" style="3" bestFit="1" customWidth="1"/>
    <col min="10" max="10" width="9.42578125" style="3" bestFit="1" customWidth="1"/>
    <col min="11" max="11" width="6.7109375" style="3" bestFit="1" customWidth="1"/>
    <col min="12" max="13" width="9.7109375" style="3" bestFit="1" customWidth="1"/>
    <col min="14" max="14" width="8.7109375" style="3" bestFit="1" customWidth="1"/>
    <col min="15" max="15" width="7.7109375" style="3" bestFit="1" customWidth="1"/>
    <col min="16" max="16384" width="9.140625" style="3"/>
  </cols>
  <sheetData>
    <row r="1" spans="1:16" ht="35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x14ac:dyDescent="0.25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x14ac:dyDescent="0.25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x14ac:dyDescent="0.25">
      <c r="A4" s="1" t="s">
        <v>3</v>
      </c>
      <c r="B4" s="1" t="s">
        <v>4</v>
      </c>
      <c r="C4" s="1" t="s">
        <v>5</v>
      </c>
      <c r="D4" s="1" t="s">
        <v>6</v>
      </c>
      <c r="E4" s="1"/>
      <c r="F4" s="1"/>
      <c r="G4" s="1" t="s">
        <v>7</v>
      </c>
      <c r="H4" s="1" t="s">
        <v>8</v>
      </c>
      <c r="I4" s="1"/>
      <c r="J4" s="1"/>
      <c r="K4" s="1"/>
      <c r="L4" s="1" t="s">
        <v>9</v>
      </c>
      <c r="M4" s="1"/>
      <c r="N4" s="1"/>
      <c r="O4" s="1"/>
    </row>
    <row r="5" spans="1:16" ht="30" customHeight="1" x14ac:dyDescent="0.25">
      <c r="A5" s="1"/>
      <c r="B5" s="1"/>
      <c r="C5" s="1"/>
      <c r="D5" s="7" t="s">
        <v>10</v>
      </c>
      <c r="E5" s="7" t="s">
        <v>11</v>
      </c>
      <c r="F5" s="7" t="s">
        <v>12</v>
      </c>
      <c r="G5" s="1"/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19</v>
      </c>
      <c r="O5" s="7" t="s">
        <v>20</v>
      </c>
    </row>
    <row r="6" spans="1:16" ht="30" customHeight="1" x14ac:dyDescent="0.25">
      <c r="A6" s="8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x14ac:dyDescent="0.25">
      <c r="A7" s="9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6" s="12" customFormat="1" ht="31.5" x14ac:dyDescent="0.25">
      <c r="A8" s="8" t="s">
        <v>23</v>
      </c>
      <c r="B8" s="10" t="s">
        <v>24</v>
      </c>
      <c r="C8" s="8">
        <v>200</v>
      </c>
      <c r="D8" s="11">
        <v>7.9690000000000003</v>
      </c>
      <c r="E8" s="11">
        <v>9.3290000000000006</v>
      </c>
      <c r="F8" s="11">
        <v>36.582000000000001</v>
      </c>
      <c r="G8" s="11">
        <v>262.73399999999998</v>
      </c>
      <c r="H8" s="11">
        <v>0.20899999999999999</v>
      </c>
      <c r="I8" s="11">
        <v>0.56999999999999995</v>
      </c>
      <c r="J8" s="11">
        <v>33.5</v>
      </c>
      <c r="K8" s="11">
        <v>0.52200000000000002</v>
      </c>
      <c r="L8" s="11">
        <v>140.96</v>
      </c>
      <c r="M8" s="11">
        <v>225.81</v>
      </c>
      <c r="N8" s="11">
        <v>25.7</v>
      </c>
      <c r="O8" s="11">
        <v>1.6659999999999999</v>
      </c>
    </row>
    <row r="9" spans="1:16" s="12" customFormat="1" ht="31.5" x14ac:dyDescent="0.25">
      <c r="A9" s="8"/>
      <c r="B9" s="10" t="s">
        <v>25</v>
      </c>
      <c r="C9" s="8">
        <v>40</v>
      </c>
      <c r="D9" s="11">
        <v>5.26</v>
      </c>
      <c r="E9" s="11">
        <v>7.4790000000000001</v>
      </c>
      <c r="F9" s="11">
        <v>9.7249999999999996</v>
      </c>
      <c r="G9" s="11">
        <v>128.20500000000001</v>
      </c>
      <c r="H9" s="11">
        <v>3.6999999999999998E-2</v>
      </c>
      <c r="I9" s="11">
        <v>0.112</v>
      </c>
      <c r="J9" s="11">
        <v>52.2</v>
      </c>
      <c r="K9" s="11">
        <v>0.38</v>
      </c>
      <c r="L9" s="11">
        <v>145.80000000000001</v>
      </c>
      <c r="M9" s="11">
        <v>108.5</v>
      </c>
      <c r="N9" s="11">
        <v>12.9</v>
      </c>
      <c r="O9" s="11">
        <v>0.55000000000000004</v>
      </c>
    </row>
    <row r="10" spans="1:16" s="12" customFormat="1" x14ac:dyDescent="0.25">
      <c r="A10" s="8" t="s">
        <v>26</v>
      </c>
      <c r="B10" s="10" t="s">
        <v>27</v>
      </c>
      <c r="C10" s="8">
        <v>180</v>
      </c>
      <c r="D10" s="11">
        <v>3.59</v>
      </c>
      <c r="E10" s="11">
        <v>2.85</v>
      </c>
      <c r="F10" s="11">
        <v>14.708</v>
      </c>
      <c r="G10" s="11">
        <v>100.06</v>
      </c>
      <c r="H10" s="11">
        <v>2.1999999999999999E-2</v>
      </c>
      <c r="I10" s="11">
        <v>0.54</v>
      </c>
      <c r="J10" s="11">
        <v>9.1199999999999992</v>
      </c>
      <c r="K10" s="11">
        <v>1.2E-2</v>
      </c>
      <c r="L10" s="11">
        <v>113.12</v>
      </c>
      <c r="M10" s="11">
        <v>107.2</v>
      </c>
      <c r="N10" s="11">
        <v>29.6</v>
      </c>
      <c r="O10" s="11">
        <v>1</v>
      </c>
    </row>
    <row r="11" spans="1:16" s="12" customFormat="1" x14ac:dyDescent="0.25">
      <c r="A11" s="8">
        <v>0</v>
      </c>
      <c r="B11" s="10" t="s">
        <v>28</v>
      </c>
      <c r="C11" s="8">
        <v>120</v>
      </c>
      <c r="D11" s="11">
        <v>1.8</v>
      </c>
      <c r="E11" s="11">
        <v>0.6</v>
      </c>
      <c r="F11" s="11">
        <v>25.2</v>
      </c>
      <c r="G11" s="11">
        <v>115.2</v>
      </c>
      <c r="H11" s="11">
        <v>4.8000000000000001E-2</v>
      </c>
      <c r="I11" s="11">
        <v>12</v>
      </c>
      <c r="J11" s="11"/>
      <c r="K11" s="11">
        <v>0.48</v>
      </c>
      <c r="L11" s="11">
        <v>9.6</v>
      </c>
      <c r="M11" s="11">
        <v>33.6</v>
      </c>
      <c r="N11" s="11">
        <v>50.4</v>
      </c>
      <c r="O11" s="11">
        <v>0.72</v>
      </c>
    </row>
    <row r="12" spans="1:16" s="12" customFormat="1" x14ac:dyDescent="0.25">
      <c r="A12" s="8">
        <v>0</v>
      </c>
      <c r="B12" s="10" t="s">
        <v>29</v>
      </c>
      <c r="C12" s="8">
        <v>20</v>
      </c>
      <c r="D12" s="11">
        <v>1.58</v>
      </c>
      <c r="E12" s="11">
        <v>0.2</v>
      </c>
      <c r="F12" s="11">
        <v>9.66</v>
      </c>
      <c r="G12" s="11">
        <v>47</v>
      </c>
      <c r="H12" s="11">
        <v>3.2000000000000001E-2</v>
      </c>
      <c r="I12" s="11"/>
      <c r="J12" s="11"/>
      <c r="K12" s="11">
        <v>0.26</v>
      </c>
      <c r="L12" s="11">
        <v>4.5999999999999996</v>
      </c>
      <c r="M12" s="11">
        <v>17.399999999999999</v>
      </c>
      <c r="N12" s="11">
        <v>6.6</v>
      </c>
      <c r="O12" s="11">
        <v>0.4</v>
      </c>
    </row>
    <row r="13" spans="1:16" s="12" customFormat="1" x14ac:dyDescent="0.25">
      <c r="A13" s="8" t="s">
        <v>30</v>
      </c>
      <c r="B13" s="10"/>
      <c r="C13" s="8">
        <v>560</v>
      </c>
      <c r="D13" s="11">
        <v>20.199000000000002</v>
      </c>
      <c r="E13" s="11">
        <v>20.457999999999998</v>
      </c>
      <c r="F13" s="11">
        <v>95.875</v>
      </c>
      <c r="G13" s="11">
        <v>653.19899999999996</v>
      </c>
      <c r="H13" s="11">
        <v>0.34699999999999998</v>
      </c>
      <c r="I13" s="11">
        <v>13.222</v>
      </c>
      <c r="J13" s="11">
        <v>94.82</v>
      </c>
      <c r="K13" s="11">
        <v>1.6539999999999999</v>
      </c>
      <c r="L13" s="11">
        <v>414.08</v>
      </c>
      <c r="M13" s="11">
        <v>492.51</v>
      </c>
      <c r="N13" s="11">
        <v>125.2</v>
      </c>
      <c r="O13" s="11">
        <v>4.3360000000000003</v>
      </c>
    </row>
    <row r="14" spans="1:16" s="12" customFormat="1" x14ac:dyDescent="0.25">
      <c r="A14" s="8" t="s">
        <v>31</v>
      </c>
      <c r="B14" s="10"/>
      <c r="C14" s="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6" s="12" customFormat="1" x14ac:dyDescent="0.25">
      <c r="A15" s="8" t="s">
        <v>32</v>
      </c>
      <c r="B15" s="10" t="s">
        <v>33</v>
      </c>
      <c r="C15" s="8">
        <v>125</v>
      </c>
      <c r="D15" s="11">
        <v>19.122</v>
      </c>
      <c r="E15" s="11">
        <v>12.287000000000001</v>
      </c>
      <c r="F15" s="11">
        <v>18.23</v>
      </c>
      <c r="G15" s="11">
        <v>263.59199999999998</v>
      </c>
      <c r="H15" s="11">
        <v>0.121</v>
      </c>
      <c r="I15" s="11">
        <v>0.58799999999999997</v>
      </c>
      <c r="J15" s="11">
        <v>90.75</v>
      </c>
      <c r="K15" s="11">
        <v>0.24299999999999999</v>
      </c>
      <c r="L15" s="11">
        <v>184.37</v>
      </c>
      <c r="M15" s="11">
        <v>248.881</v>
      </c>
      <c r="N15" s="11">
        <v>26.707999999999998</v>
      </c>
      <c r="O15" s="11">
        <v>0.84899999999999998</v>
      </c>
    </row>
    <row r="16" spans="1:16" s="12" customFormat="1" x14ac:dyDescent="0.25">
      <c r="A16" s="8" t="s">
        <v>34</v>
      </c>
      <c r="B16" s="10" t="s">
        <v>35</v>
      </c>
      <c r="C16" s="8">
        <v>125</v>
      </c>
      <c r="D16" s="11">
        <v>3.375</v>
      </c>
      <c r="E16" s="11">
        <v>3.125</v>
      </c>
      <c r="F16" s="11">
        <v>13.5</v>
      </c>
      <c r="G16" s="11">
        <v>98.75</v>
      </c>
      <c r="H16" s="11">
        <v>3.7999999999999999E-2</v>
      </c>
      <c r="I16" s="11">
        <v>1.125</v>
      </c>
      <c r="J16" s="11">
        <v>25</v>
      </c>
      <c r="K16" s="11"/>
      <c r="L16" s="11">
        <v>151.25</v>
      </c>
      <c r="M16" s="11">
        <v>117.5</v>
      </c>
      <c r="N16" s="11">
        <v>18.75</v>
      </c>
      <c r="O16" s="11">
        <v>0.125</v>
      </c>
    </row>
    <row r="17" spans="1:15" s="12" customFormat="1" x14ac:dyDescent="0.25">
      <c r="A17" s="8" t="s">
        <v>36</v>
      </c>
      <c r="B17" s="10"/>
      <c r="C17" s="8">
        <v>250</v>
      </c>
      <c r="D17" s="11">
        <v>22.497</v>
      </c>
      <c r="E17" s="11">
        <v>15.412000000000001</v>
      </c>
      <c r="F17" s="11">
        <v>31.73</v>
      </c>
      <c r="G17" s="11">
        <v>362.34199999999998</v>
      </c>
      <c r="H17" s="11">
        <v>0.159</v>
      </c>
      <c r="I17" s="11">
        <v>1.7130000000000001</v>
      </c>
      <c r="J17" s="11">
        <v>115.75</v>
      </c>
      <c r="K17" s="11">
        <v>0.24299999999999999</v>
      </c>
      <c r="L17" s="11">
        <v>335.62</v>
      </c>
      <c r="M17" s="11">
        <v>366.38099999999997</v>
      </c>
      <c r="N17" s="11">
        <v>45.457999999999998</v>
      </c>
      <c r="O17" s="11">
        <v>0.97399999999999998</v>
      </c>
    </row>
    <row r="18" spans="1:15" s="12" customFormat="1" x14ac:dyDescent="0.25">
      <c r="A18" s="8" t="s">
        <v>37</v>
      </c>
      <c r="B18" s="10"/>
      <c r="C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s="12" customFormat="1" x14ac:dyDescent="0.25">
      <c r="A19" s="8" t="s">
        <v>38</v>
      </c>
      <c r="B19" s="10" t="s">
        <v>39</v>
      </c>
      <c r="C19" s="8">
        <v>250</v>
      </c>
      <c r="D19" s="11">
        <v>2.7949999999999999</v>
      </c>
      <c r="E19" s="11">
        <v>5.8330000000000002</v>
      </c>
      <c r="F19" s="11">
        <v>13.926</v>
      </c>
      <c r="G19" s="11">
        <v>119.363</v>
      </c>
      <c r="H19" s="11">
        <v>0.158</v>
      </c>
      <c r="I19" s="11">
        <v>1</v>
      </c>
      <c r="J19" s="11">
        <v>12.5</v>
      </c>
      <c r="K19" s="11">
        <v>2.5310000000000001</v>
      </c>
      <c r="L19" s="11">
        <v>11.055999999999999</v>
      </c>
      <c r="M19" s="11">
        <v>31.957000000000001</v>
      </c>
      <c r="N19" s="11">
        <v>5.1020000000000003</v>
      </c>
      <c r="O19" s="11">
        <v>0.44400000000000001</v>
      </c>
    </row>
    <row r="20" spans="1:15" s="12" customFormat="1" ht="31.5" x14ac:dyDescent="0.25">
      <c r="A20" s="8" t="s">
        <v>40</v>
      </c>
      <c r="B20" s="10" t="s">
        <v>41</v>
      </c>
      <c r="C20" s="8">
        <v>90</v>
      </c>
      <c r="D20" s="11">
        <v>15.084</v>
      </c>
      <c r="E20" s="11">
        <v>10.753</v>
      </c>
      <c r="F20" s="11">
        <v>8.7530000000000001</v>
      </c>
      <c r="G20" s="11">
        <v>192.32499999999999</v>
      </c>
      <c r="H20" s="11">
        <v>7.0000000000000007E-2</v>
      </c>
      <c r="I20" s="11">
        <v>0.12</v>
      </c>
      <c r="J20" s="11">
        <v>22</v>
      </c>
      <c r="K20" s="11">
        <v>0.52200000000000002</v>
      </c>
      <c r="L20" s="11">
        <v>34.82</v>
      </c>
      <c r="M20" s="11">
        <v>157.5</v>
      </c>
      <c r="N20" s="11">
        <v>22.6</v>
      </c>
      <c r="O20" s="11">
        <v>2.1320000000000001</v>
      </c>
    </row>
    <row r="21" spans="1:15" s="12" customFormat="1" x14ac:dyDescent="0.25">
      <c r="A21" s="8"/>
      <c r="B21" s="10" t="s">
        <v>42</v>
      </c>
      <c r="C21" s="8">
        <v>155</v>
      </c>
      <c r="D21" s="11">
        <v>4.7649999999999997</v>
      </c>
      <c r="E21" s="11">
        <v>4.8630000000000004</v>
      </c>
      <c r="F21" s="11">
        <v>21.478000000000002</v>
      </c>
      <c r="G21" s="11">
        <v>148.54499999999999</v>
      </c>
      <c r="H21" s="11">
        <v>0.16200000000000001</v>
      </c>
      <c r="I21" s="11"/>
      <c r="J21" s="11">
        <v>20</v>
      </c>
      <c r="K21" s="11">
        <v>0.35</v>
      </c>
      <c r="L21" s="11">
        <v>9.8219999999999992</v>
      </c>
      <c r="M21" s="11">
        <v>113.479</v>
      </c>
      <c r="N21" s="11">
        <v>75.066999999999993</v>
      </c>
      <c r="O21" s="11">
        <v>2.5310000000000001</v>
      </c>
    </row>
    <row r="22" spans="1:15" s="12" customFormat="1" ht="31.5" x14ac:dyDescent="0.25">
      <c r="A22" s="8" t="s">
        <v>43</v>
      </c>
      <c r="B22" s="10" t="s">
        <v>44</v>
      </c>
      <c r="C22" s="8">
        <v>180</v>
      </c>
      <c r="D22" s="11">
        <v>0.70199999999999996</v>
      </c>
      <c r="E22" s="11">
        <v>5.3999999999999999E-2</v>
      </c>
      <c r="F22" s="11">
        <v>17.11</v>
      </c>
      <c r="G22" s="11">
        <v>72.78</v>
      </c>
      <c r="H22" s="11">
        <v>1.7999999999999999E-2</v>
      </c>
      <c r="I22" s="11">
        <v>0.72</v>
      </c>
      <c r="J22" s="11"/>
      <c r="K22" s="11">
        <v>0.99</v>
      </c>
      <c r="L22" s="11">
        <v>28.8</v>
      </c>
      <c r="M22" s="11">
        <v>26.28</v>
      </c>
      <c r="N22" s="11">
        <v>18.899999999999999</v>
      </c>
      <c r="O22" s="11">
        <v>0.6</v>
      </c>
    </row>
    <row r="23" spans="1:15" s="12" customFormat="1" x14ac:dyDescent="0.25">
      <c r="A23" s="8">
        <v>0</v>
      </c>
      <c r="B23" s="10" t="s">
        <v>45</v>
      </c>
      <c r="C23" s="8">
        <v>150</v>
      </c>
      <c r="D23" s="11">
        <v>0.6</v>
      </c>
      <c r="E23" s="11">
        <v>0.45</v>
      </c>
      <c r="F23" s="11">
        <v>15.45</v>
      </c>
      <c r="G23" s="11">
        <v>70.5</v>
      </c>
      <c r="H23" s="11">
        <v>0.03</v>
      </c>
      <c r="I23" s="11">
        <v>7.5</v>
      </c>
      <c r="J23" s="11"/>
      <c r="K23" s="11">
        <v>0.6</v>
      </c>
      <c r="L23" s="11">
        <v>28.5</v>
      </c>
      <c r="M23" s="11">
        <v>24</v>
      </c>
      <c r="N23" s="11">
        <v>18</v>
      </c>
      <c r="O23" s="11">
        <v>3.45</v>
      </c>
    </row>
    <row r="24" spans="1:15" s="12" customFormat="1" x14ac:dyDescent="0.25">
      <c r="A24" s="8">
        <v>0</v>
      </c>
      <c r="B24" s="10" t="s">
        <v>29</v>
      </c>
      <c r="C24" s="8">
        <v>70</v>
      </c>
      <c r="D24" s="11">
        <v>5.53</v>
      </c>
      <c r="E24" s="11">
        <v>0.7</v>
      </c>
      <c r="F24" s="11">
        <v>33.81</v>
      </c>
      <c r="G24" s="11">
        <v>164.5</v>
      </c>
      <c r="H24" s="11">
        <v>0.112</v>
      </c>
      <c r="I24" s="11"/>
      <c r="J24" s="11"/>
      <c r="K24" s="11">
        <v>0.91</v>
      </c>
      <c r="L24" s="11">
        <v>16.100000000000001</v>
      </c>
      <c r="M24" s="11">
        <v>60.9</v>
      </c>
      <c r="N24" s="11">
        <v>23.1</v>
      </c>
      <c r="O24" s="11">
        <v>1.4</v>
      </c>
    </row>
    <row r="25" spans="1:15" s="12" customFormat="1" x14ac:dyDescent="0.25">
      <c r="A25" s="8" t="s">
        <v>46</v>
      </c>
      <c r="B25" s="10"/>
      <c r="C25" s="8">
        <v>895</v>
      </c>
      <c r="D25" s="11">
        <v>29.475999999999999</v>
      </c>
      <c r="E25" s="11">
        <v>22.652999999999999</v>
      </c>
      <c r="F25" s="11">
        <v>110.527</v>
      </c>
      <c r="G25" s="11">
        <v>768.01300000000003</v>
      </c>
      <c r="H25" s="11">
        <v>0.55000000000000004</v>
      </c>
      <c r="I25" s="11">
        <v>9.34</v>
      </c>
      <c r="J25" s="11">
        <v>54.5</v>
      </c>
      <c r="K25" s="11">
        <v>5.9029999999999996</v>
      </c>
      <c r="L25" s="11">
        <v>129.09800000000001</v>
      </c>
      <c r="M25" s="11">
        <v>414.11599999999999</v>
      </c>
      <c r="N25" s="11">
        <v>162.76900000000001</v>
      </c>
      <c r="O25" s="11">
        <v>10.557</v>
      </c>
    </row>
    <row r="26" spans="1:15" s="12" customFormat="1" x14ac:dyDescent="0.25">
      <c r="A26" s="8" t="s">
        <v>47</v>
      </c>
      <c r="B26" s="10"/>
      <c r="C26" s="8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12" customFormat="1" x14ac:dyDescent="0.25">
      <c r="A27" s="8" t="s">
        <v>32</v>
      </c>
      <c r="B27" s="10" t="s">
        <v>33</v>
      </c>
      <c r="C27" s="8">
        <v>125</v>
      </c>
      <c r="D27" s="11">
        <v>19.122</v>
      </c>
      <c r="E27" s="11">
        <v>12.287000000000001</v>
      </c>
      <c r="F27" s="11">
        <v>18.23</v>
      </c>
      <c r="G27" s="11">
        <v>263.59199999999998</v>
      </c>
      <c r="H27" s="11">
        <v>0.121</v>
      </c>
      <c r="I27" s="11">
        <v>0.58799999999999997</v>
      </c>
      <c r="J27" s="11">
        <v>90.75</v>
      </c>
      <c r="K27" s="11">
        <v>0.24299999999999999</v>
      </c>
      <c r="L27" s="11">
        <v>184.37</v>
      </c>
      <c r="M27" s="11">
        <v>248.881</v>
      </c>
      <c r="N27" s="11">
        <v>26.707999999999998</v>
      </c>
      <c r="O27" s="11">
        <v>0.84899999999999998</v>
      </c>
    </row>
    <row r="28" spans="1:15" s="12" customFormat="1" x14ac:dyDescent="0.25">
      <c r="A28" s="8" t="s">
        <v>34</v>
      </c>
      <c r="B28" s="10" t="s">
        <v>35</v>
      </c>
      <c r="C28" s="8">
        <v>125</v>
      </c>
      <c r="D28" s="11">
        <v>3.375</v>
      </c>
      <c r="E28" s="11">
        <v>3.125</v>
      </c>
      <c r="F28" s="11">
        <v>13.5</v>
      </c>
      <c r="G28" s="11">
        <v>98.75</v>
      </c>
      <c r="H28" s="11">
        <v>3.7999999999999999E-2</v>
      </c>
      <c r="I28" s="11">
        <v>1.125</v>
      </c>
      <c r="J28" s="11">
        <v>25</v>
      </c>
      <c r="K28" s="11"/>
      <c r="L28" s="11">
        <v>151.25</v>
      </c>
      <c r="M28" s="11">
        <v>117.5</v>
      </c>
      <c r="N28" s="11">
        <v>18.75</v>
      </c>
      <c r="O28" s="11">
        <v>0.125</v>
      </c>
    </row>
    <row r="29" spans="1:15" s="12" customFormat="1" x14ac:dyDescent="0.25">
      <c r="A29" s="8" t="s">
        <v>48</v>
      </c>
      <c r="B29" s="10"/>
      <c r="C29" s="8">
        <v>250</v>
      </c>
      <c r="D29" s="11">
        <v>22.497</v>
      </c>
      <c r="E29" s="11">
        <v>15.412000000000001</v>
      </c>
      <c r="F29" s="11">
        <v>31.73</v>
      </c>
      <c r="G29" s="11">
        <v>362.34199999999998</v>
      </c>
      <c r="H29" s="11">
        <v>0.159</v>
      </c>
      <c r="I29" s="11">
        <v>1.7130000000000001</v>
      </c>
      <c r="J29" s="11">
        <v>115.75</v>
      </c>
      <c r="K29" s="11">
        <v>0.24299999999999999</v>
      </c>
      <c r="L29" s="11">
        <v>335.62</v>
      </c>
      <c r="M29" s="11">
        <v>366.38099999999997</v>
      </c>
      <c r="N29" s="11">
        <v>45.457999999999998</v>
      </c>
      <c r="O29" s="11">
        <v>0.97399999999999998</v>
      </c>
    </row>
    <row r="30" spans="1:15" s="12" customFormat="1" x14ac:dyDescent="0.25">
      <c r="A30" s="8" t="s">
        <v>49</v>
      </c>
      <c r="B30" s="10"/>
      <c r="C30" s="8">
        <v>1955</v>
      </c>
      <c r="D30" s="11">
        <v>94.668999999999997</v>
      </c>
      <c r="E30" s="11">
        <v>73.935000000000002</v>
      </c>
      <c r="F30" s="11">
        <v>269.86200000000002</v>
      </c>
      <c r="G30" s="11">
        <v>2145.8960000000002</v>
      </c>
      <c r="H30" s="11">
        <v>1.2150000000000001</v>
      </c>
      <c r="I30" s="11">
        <v>25.986999999999998</v>
      </c>
      <c r="J30" s="11">
        <v>380.82</v>
      </c>
      <c r="K30" s="11">
        <v>8.0429999999999993</v>
      </c>
      <c r="L30" s="11">
        <v>1214.4179999999999</v>
      </c>
      <c r="M30" s="11">
        <v>1639.3879999999999</v>
      </c>
      <c r="N30" s="11">
        <v>378.88400000000001</v>
      </c>
      <c r="O30" s="11">
        <v>16.841000000000001</v>
      </c>
    </row>
    <row r="31" spans="1:15" s="12" customFormat="1" x14ac:dyDescent="0.25">
      <c r="A31" s="8" t="s">
        <v>50</v>
      </c>
      <c r="B31" s="10"/>
      <c r="C31" s="8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12" customFormat="1" ht="31.5" x14ac:dyDescent="0.25">
      <c r="A32" s="8" t="s">
        <v>3</v>
      </c>
      <c r="B32" s="10" t="s">
        <v>4</v>
      </c>
      <c r="C32" s="8" t="s">
        <v>5</v>
      </c>
      <c r="D32" s="11" t="s">
        <v>6</v>
      </c>
      <c r="E32" s="11"/>
      <c r="F32" s="11"/>
      <c r="G32" s="11" t="s">
        <v>7</v>
      </c>
      <c r="H32" s="11" t="s">
        <v>8</v>
      </c>
      <c r="I32" s="11"/>
      <c r="J32" s="11"/>
      <c r="K32" s="11"/>
      <c r="L32" s="11" t="s">
        <v>9</v>
      </c>
      <c r="M32" s="11"/>
      <c r="N32" s="11"/>
      <c r="O32" s="11"/>
    </row>
    <row r="33" spans="1:15" s="12" customFormat="1" x14ac:dyDescent="0.25">
      <c r="A33" s="8"/>
      <c r="B33" s="10"/>
      <c r="C33" s="8"/>
      <c r="D33" s="11" t="s">
        <v>10</v>
      </c>
      <c r="E33" s="11" t="s">
        <v>11</v>
      </c>
      <c r="F33" s="11" t="s">
        <v>12</v>
      </c>
      <c r="G33" s="11"/>
      <c r="H33" s="11" t="s">
        <v>13</v>
      </c>
      <c r="I33" s="11" t="s">
        <v>14</v>
      </c>
      <c r="J33" s="11" t="s">
        <v>15</v>
      </c>
      <c r="K33" s="11" t="s">
        <v>16</v>
      </c>
      <c r="L33" s="11" t="s">
        <v>17</v>
      </c>
      <c r="M33" s="11" t="s">
        <v>18</v>
      </c>
      <c r="N33" s="11" t="s">
        <v>19</v>
      </c>
      <c r="O33" s="11" t="s">
        <v>20</v>
      </c>
    </row>
    <row r="34" spans="1:15" s="12" customFormat="1" x14ac:dyDescent="0.25">
      <c r="A34" s="8" t="s">
        <v>22</v>
      </c>
      <c r="B34" s="10"/>
      <c r="C34" s="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s="12" customFormat="1" ht="31.5" x14ac:dyDescent="0.25">
      <c r="A35" s="13"/>
      <c r="B35" s="14" t="s">
        <v>51</v>
      </c>
      <c r="C35" s="13">
        <v>60</v>
      </c>
      <c r="D35" s="15">
        <v>0.42</v>
      </c>
      <c r="E35" s="15">
        <v>0.06</v>
      </c>
      <c r="F35" s="15">
        <v>1.1399999999999999</v>
      </c>
      <c r="G35" s="15">
        <v>6.6</v>
      </c>
      <c r="H35" s="15">
        <v>1.7999999999999999E-2</v>
      </c>
      <c r="I35" s="15">
        <v>4.2</v>
      </c>
      <c r="J35" s="15"/>
      <c r="K35" s="15">
        <v>0.06</v>
      </c>
      <c r="L35" s="15">
        <v>10.199999999999999</v>
      </c>
      <c r="M35" s="15">
        <v>18</v>
      </c>
      <c r="N35" s="15">
        <v>8.4</v>
      </c>
      <c r="O35" s="15">
        <v>0.3</v>
      </c>
    </row>
    <row r="36" spans="1:15" s="12" customFormat="1" ht="31.5" x14ac:dyDescent="0.25">
      <c r="A36" s="13" t="s">
        <v>52</v>
      </c>
      <c r="B36" s="14" t="s">
        <v>53</v>
      </c>
      <c r="C36" s="13">
        <v>230</v>
      </c>
      <c r="D36" s="15">
        <v>23.986000000000001</v>
      </c>
      <c r="E36" s="15">
        <v>15.737</v>
      </c>
      <c r="F36" s="15">
        <v>23.939</v>
      </c>
      <c r="G36" s="15">
        <v>334.03500000000003</v>
      </c>
      <c r="H36" s="15">
        <v>0.23799999999999999</v>
      </c>
      <c r="I36" s="15">
        <v>31.1</v>
      </c>
      <c r="J36" s="15"/>
      <c r="K36" s="15">
        <v>2.8530000000000002</v>
      </c>
      <c r="L36" s="15">
        <v>32.921999999999997</v>
      </c>
      <c r="M36" s="15">
        <v>285.565</v>
      </c>
      <c r="N36" s="15">
        <v>59.119</v>
      </c>
      <c r="O36" s="15">
        <v>4.3129999999999997</v>
      </c>
    </row>
    <row r="37" spans="1:15" s="12" customFormat="1" ht="31.5" x14ac:dyDescent="0.25">
      <c r="A37" s="8"/>
      <c r="B37" s="10" t="s">
        <v>54</v>
      </c>
      <c r="C37" s="8">
        <v>200</v>
      </c>
      <c r="D37" s="11">
        <v>0.16</v>
      </c>
      <c r="E37" s="11">
        <v>0.16</v>
      </c>
      <c r="F37" s="11">
        <v>13.9</v>
      </c>
      <c r="G37" s="11">
        <v>58.701000000000001</v>
      </c>
      <c r="H37" s="11">
        <v>1.2E-2</v>
      </c>
      <c r="I37" s="11">
        <v>4.01</v>
      </c>
      <c r="J37" s="11">
        <v>2</v>
      </c>
      <c r="K37" s="11">
        <v>0.08</v>
      </c>
      <c r="L37" s="11">
        <v>6.8949999999999996</v>
      </c>
      <c r="M37" s="11">
        <v>5.2240000000000002</v>
      </c>
      <c r="N37" s="11">
        <v>4.04</v>
      </c>
      <c r="O37" s="11">
        <v>0.99199999999999999</v>
      </c>
    </row>
    <row r="38" spans="1:15" s="12" customFormat="1" x14ac:dyDescent="0.25">
      <c r="A38" s="8"/>
      <c r="B38" s="10"/>
      <c r="C38" s="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s="12" customFormat="1" x14ac:dyDescent="0.25">
      <c r="A39" s="8"/>
      <c r="B39" s="10" t="s">
        <v>29</v>
      </c>
      <c r="C39" s="8">
        <v>50</v>
      </c>
      <c r="D39" s="15">
        <v>3.95</v>
      </c>
      <c r="E39" s="15">
        <v>0.5</v>
      </c>
      <c r="F39" s="15">
        <v>24.15</v>
      </c>
      <c r="G39" s="15">
        <v>117.5</v>
      </c>
      <c r="H39" s="15">
        <v>0.08</v>
      </c>
      <c r="I39" s="15"/>
      <c r="J39" s="15"/>
      <c r="K39" s="15">
        <v>0.65</v>
      </c>
      <c r="L39" s="15">
        <v>11.5</v>
      </c>
      <c r="M39" s="15">
        <v>43.5</v>
      </c>
      <c r="N39" s="15">
        <v>16.5</v>
      </c>
      <c r="O39" s="15">
        <v>1</v>
      </c>
    </row>
    <row r="40" spans="1:15" s="12" customFormat="1" x14ac:dyDescent="0.25">
      <c r="A40" s="8" t="s">
        <v>30</v>
      </c>
      <c r="B40" s="10"/>
      <c r="C40" s="8">
        <f>SUM(C35:C39)</f>
        <v>540</v>
      </c>
      <c r="D40" s="11">
        <f>SUM(D35:D39)</f>
        <v>28.516000000000002</v>
      </c>
      <c r="E40" s="11">
        <f t="shared" ref="E40:O40" si="0">SUM(E35:E39)</f>
        <v>16.457000000000001</v>
      </c>
      <c r="F40" s="11">
        <f t="shared" si="0"/>
        <v>63.128999999999998</v>
      </c>
      <c r="G40" s="11">
        <f t="shared" si="0"/>
        <v>516.83600000000001</v>
      </c>
      <c r="H40" s="11">
        <f t="shared" si="0"/>
        <v>0.34800000000000003</v>
      </c>
      <c r="I40" s="11">
        <f t="shared" si="0"/>
        <v>39.31</v>
      </c>
      <c r="J40" s="11">
        <f t="shared" si="0"/>
        <v>2</v>
      </c>
      <c r="K40" s="11">
        <f t="shared" si="0"/>
        <v>3.6430000000000002</v>
      </c>
      <c r="L40" s="11">
        <f t="shared" si="0"/>
        <v>61.516999999999996</v>
      </c>
      <c r="M40" s="11">
        <f t="shared" si="0"/>
        <v>352.28899999999999</v>
      </c>
      <c r="N40" s="11">
        <f t="shared" si="0"/>
        <v>88.059000000000012</v>
      </c>
      <c r="O40" s="11">
        <f t="shared" si="0"/>
        <v>6.6049999999999995</v>
      </c>
    </row>
    <row r="41" spans="1:15" s="12" customFormat="1" x14ac:dyDescent="0.25">
      <c r="A41" s="8" t="s">
        <v>31</v>
      </c>
      <c r="B41" s="10"/>
      <c r="C41" s="8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s="12" customFormat="1" x14ac:dyDescent="0.25">
      <c r="A42" s="8" t="s">
        <v>55</v>
      </c>
      <c r="B42" s="10" t="s">
        <v>56</v>
      </c>
      <c r="C42" s="8">
        <v>125</v>
      </c>
      <c r="D42" s="11">
        <v>0.46</v>
      </c>
      <c r="E42" s="11">
        <v>0.46</v>
      </c>
      <c r="F42" s="11">
        <v>24.244</v>
      </c>
      <c r="G42" s="11">
        <v>102.956</v>
      </c>
      <c r="H42" s="11">
        <v>3.5000000000000003E-2</v>
      </c>
      <c r="I42" s="11">
        <v>11.5</v>
      </c>
      <c r="J42" s="11">
        <v>5.75</v>
      </c>
      <c r="K42" s="11">
        <v>0.23</v>
      </c>
      <c r="L42" s="11">
        <v>18.399999999999999</v>
      </c>
      <c r="M42" s="11">
        <v>12.65</v>
      </c>
      <c r="N42" s="11">
        <v>10.35</v>
      </c>
      <c r="O42" s="11">
        <v>2.569</v>
      </c>
    </row>
    <row r="43" spans="1:15" s="12" customFormat="1" x14ac:dyDescent="0.25">
      <c r="A43" s="8" t="s">
        <v>34</v>
      </c>
      <c r="B43" s="10" t="s">
        <v>35</v>
      </c>
      <c r="C43" s="8">
        <v>125</v>
      </c>
      <c r="D43" s="11">
        <v>3.375</v>
      </c>
      <c r="E43" s="11">
        <v>3.125</v>
      </c>
      <c r="F43" s="11">
        <v>13.5</v>
      </c>
      <c r="G43" s="11">
        <v>98.75</v>
      </c>
      <c r="H43" s="11">
        <v>3.7999999999999999E-2</v>
      </c>
      <c r="I43" s="11">
        <v>1.125</v>
      </c>
      <c r="J43" s="11">
        <v>25</v>
      </c>
      <c r="K43" s="11"/>
      <c r="L43" s="11">
        <v>151.25</v>
      </c>
      <c r="M43" s="11">
        <v>117.5</v>
      </c>
      <c r="N43" s="11">
        <v>18.75</v>
      </c>
      <c r="O43" s="11">
        <v>0.125</v>
      </c>
    </row>
    <row r="44" spans="1:15" s="12" customFormat="1" x14ac:dyDescent="0.25">
      <c r="A44" s="8" t="s">
        <v>36</v>
      </c>
      <c r="B44" s="10"/>
      <c r="C44" s="8">
        <v>250</v>
      </c>
      <c r="D44" s="11">
        <v>3.835</v>
      </c>
      <c r="E44" s="11">
        <v>3.585</v>
      </c>
      <c r="F44" s="11">
        <v>37.744</v>
      </c>
      <c r="G44" s="11">
        <v>201.70599999999999</v>
      </c>
      <c r="H44" s="11">
        <v>7.1999999999999995E-2</v>
      </c>
      <c r="I44" s="11">
        <v>12.625</v>
      </c>
      <c r="J44" s="11">
        <v>30.75</v>
      </c>
      <c r="K44" s="11">
        <v>0.23</v>
      </c>
      <c r="L44" s="11">
        <v>169.65</v>
      </c>
      <c r="M44" s="11">
        <v>130.15</v>
      </c>
      <c r="N44" s="11">
        <v>29.1</v>
      </c>
      <c r="O44" s="11">
        <v>2.694</v>
      </c>
    </row>
    <row r="45" spans="1:15" s="12" customFormat="1" x14ac:dyDescent="0.25">
      <c r="A45" s="8" t="s">
        <v>37</v>
      </c>
      <c r="B45" s="10"/>
      <c r="C45" s="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s="12" customFormat="1" ht="31.5" x14ac:dyDescent="0.25">
      <c r="A46" s="8"/>
      <c r="B46" s="10" t="s">
        <v>51</v>
      </c>
      <c r="C46" s="8">
        <v>60</v>
      </c>
      <c r="D46" s="11">
        <v>0.42</v>
      </c>
      <c r="E46" s="11">
        <v>0.06</v>
      </c>
      <c r="F46" s="11">
        <v>1.1399999999999999</v>
      </c>
      <c r="G46" s="11">
        <v>6.6</v>
      </c>
      <c r="H46" s="11">
        <v>1.7999999999999999E-2</v>
      </c>
      <c r="I46" s="11">
        <v>4.2</v>
      </c>
      <c r="J46" s="11"/>
      <c r="K46" s="11">
        <v>0.06</v>
      </c>
      <c r="L46" s="11">
        <v>10.199999999999999</v>
      </c>
      <c r="M46" s="11">
        <v>18</v>
      </c>
      <c r="N46" s="11">
        <v>8.4</v>
      </c>
      <c r="O46" s="11">
        <v>0.3</v>
      </c>
    </row>
    <row r="47" spans="1:15" s="12" customFormat="1" ht="31.5" x14ac:dyDescent="0.25">
      <c r="A47" s="8" t="s">
        <v>57</v>
      </c>
      <c r="B47" s="10" t="s">
        <v>58</v>
      </c>
      <c r="C47" s="8">
        <v>250</v>
      </c>
      <c r="D47" s="11">
        <v>1.925</v>
      </c>
      <c r="E47" s="11">
        <v>4.4660000000000002</v>
      </c>
      <c r="F47" s="11">
        <v>10.085000000000001</v>
      </c>
      <c r="G47" s="11">
        <v>88.813999999999993</v>
      </c>
      <c r="H47" s="11">
        <v>7.2999999999999995E-2</v>
      </c>
      <c r="I47" s="11">
        <v>20</v>
      </c>
      <c r="J47" s="11">
        <v>200</v>
      </c>
      <c r="K47" s="11">
        <v>1.93</v>
      </c>
      <c r="L47" s="11">
        <v>28.98</v>
      </c>
      <c r="M47" s="11">
        <v>52.33</v>
      </c>
      <c r="N47" s="11">
        <v>17.420000000000002</v>
      </c>
      <c r="O47" s="11">
        <v>0.76400000000000001</v>
      </c>
    </row>
    <row r="48" spans="1:15" s="12" customFormat="1" ht="31.5" x14ac:dyDescent="0.25">
      <c r="A48" s="8" t="s">
        <v>59</v>
      </c>
      <c r="B48" s="10" t="s">
        <v>60</v>
      </c>
      <c r="C48" s="8">
        <v>90</v>
      </c>
      <c r="D48" s="11">
        <v>22.881</v>
      </c>
      <c r="E48" s="11">
        <v>7.2329999999999997</v>
      </c>
      <c r="F48" s="11">
        <v>0.73799999999999999</v>
      </c>
      <c r="G48" s="11">
        <v>159.09</v>
      </c>
      <c r="H48" s="11">
        <v>0.22700000000000001</v>
      </c>
      <c r="I48" s="11">
        <v>1.899</v>
      </c>
      <c r="J48" s="11">
        <v>33.299999999999997</v>
      </c>
      <c r="K48" s="11">
        <v>1.6830000000000001</v>
      </c>
      <c r="L48" s="11">
        <v>24.99</v>
      </c>
      <c r="M48" s="11">
        <v>227.22</v>
      </c>
      <c r="N48" s="11">
        <v>34.56</v>
      </c>
      <c r="O48" s="11">
        <v>0.73799999999999999</v>
      </c>
    </row>
    <row r="49" spans="1:15" s="12" customFormat="1" x14ac:dyDescent="0.25">
      <c r="A49" s="8" t="s">
        <v>61</v>
      </c>
      <c r="B49" s="10" t="s">
        <v>62</v>
      </c>
      <c r="C49" s="8">
        <v>150</v>
      </c>
      <c r="D49" s="11">
        <v>3.2789999999999999</v>
      </c>
      <c r="E49" s="11">
        <v>3.9910000000000001</v>
      </c>
      <c r="F49" s="11">
        <v>22.183</v>
      </c>
      <c r="G49" s="11">
        <v>138.18600000000001</v>
      </c>
      <c r="H49" s="11">
        <v>0.16</v>
      </c>
      <c r="I49" s="11">
        <v>25.937999999999999</v>
      </c>
      <c r="J49" s="11">
        <v>18.3</v>
      </c>
      <c r="K49" s="11">
        <v>0.16900000000000001</v>
      </c>
      <c r="L49" s="11">
        <v>45.14</v>
      </c>
      <c r="M49" s="11">
        <v>97.47</v>
      </c>
      <c r="N49" s="11">
        <v>33.11</v>
      </c>
      <c r="O49" s="11">
        <v>1.2210000000000001</v>
      </c>
    </row>
    <row r="50" spans="1:15" s="12" customFormat="1" x14ac:dyDescent="0.25">
      <c r="A50" s="8" t="s">
        <v>63</v>
      </c>
      <c r="B50" s="10" t="s">
        <v>64</v>
      </c>
      <c r="C50" s="8">
        <v>180</v>
      </c>
      <c r="D50" s="11">
        <v>0.70199999999999996</v>
      </c>
      <c r="E50" s="11">
        <v>5.3999999999999999E-2</v>
      </c>
      <c r="F50" s="11">
        <v>23.097999999999999</v>
      </c>
      <c r="G50" s="11">
        <v>96.72</v>
      </c>
      <c r="H50" s="11">
        <v>1.7999999999999999E-2</v>
      </c>
      <c r="I50" s="11">
        <v>0.72</v>
      </c>
      <c r="J50" s="11"/>
      <c r="K50" s="11">
        <v>0.99</v>
      </c>
      <c r="L50" s="11">
        <v>28.8</v>
      </c>
      <c r="M50" s="11">
        <v>26.28</v>
      </c>
      <c r="N50" s="11">
        <v>18.899999999999999</v>
      </c>
      <c r="O50" s="11">
        <v>0.61799999999999999</v>
      </c>
    </row>
    <row r="51" spans="1:15" s="12" customFormat="1" x14ac:dyDescent="0.25">
      <c r="A51" s="8">
        <v>0</v>
      </c>
      <c r="B51" s="10" t="s">
        <v>29</v>
      </c>
      <c r="C51" s="8">
        <v>70</v>
      </c>
      <c r="D51" s="11">
        <v>5.53</v>
      </c>
      <c r="E51" s="11">
        <v>0.7</v>
      </c>
      <c r="F51" s="11">
        <v>33.81</v>
      </c>
      <c r="G51" s="11">
        <v>164.5</v>
      </c>
      <c r="H51" s="11">
        <v>0.112</v>
      </c>
      <c r="I51" s="11"/>
      <c r="J51" s="11"/>
      <c r="K51" s="11">
        <v>0.91</v>
      </c>
      <c r="L51" s="11">
        <v>16.100000000000001</v>
      </c>
      <c r="M51" s="11">
        <v>60.9</v>
      </c>
      <c r="N51" s="11">
        <v>23.1</v>
      </c>
      <c r="O51" s="11">
        <v>1.4</v>
      </c>
    </row>
    <row r="52" spans="1:15" s="12" customFormat="1" x14ac:dyDescent="0.25">
      <c r="A52" s="8" t="s">
        <v>46</v>
      </c>
      <c r="B52" s="10"/>
      <c r="C52" s="8">
        <v>800</v>
      </c>
      <c r="D52" s="11">
        <v>34.737000000000002</v>
      </c>
      <c r="E52" s="11">
        <v>16.504000000000001</v>
      </c>
      <c r="F52" s="11">
        <v>91.054000000000002</v>
      </c>
      <c r="G52" s="11">
        <v>653.91</v>
      </c>
      <c r="H52" s="11">
        <v>0.60699999999999998</v>
      </c>
      <c r="I52" s="11">
        <v>52.756999999999998</v>
      </c>
      <c r="J52" s="11">
        <v>251.6</v>
      </c>
      <c r="K52" s="11">
        <v>5.742</v>
      </c>
      <c r="L52" s="11">
        <v>154.21</v>
      </c>
      <c r="M52" s="11">
        <v>482.2</v>
      </c>
      <c r="N52" s="11">
        <v>135.49</v>
      </c>
      <c r="O52" s="11">
        <v>5.0410000000000004</v>
      </c>
    </row>
    <row r="53" spans="1:15" s="12" customFormat="1" x14ac:dyDescent="0.25">
      <c r="A53" s="8" t="s">
        <v>47</v>
      </c>
      <c r="B53" s="10"/>
      <c r="C53" s="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s="12" customFormat="1" x14ac:dyDescent="0.25">
      <c r="A54" s="8" t="s">
        <v>55</v>
      </c>
      <c r="B54" s="10" t="s">
        <v>56</v>
      </c>
      <c r="C54" s="8">
        <v>125</v>
      </c>
      <c r="D54" s="11">
        <v>0.46</v>
      </c>
      <c r="E54" s="11">
        <v>0.46</v>
      </c>
      <c r="F54" s="11">
        <v>24.244</v>
      </c>
      <c r="G54" s="11">
        <v>102.956</v>
      </c>
      <c r="H54" s="11">
        <v>3.5000000000000003E-2</v>
      </c>
      <c r="I54" s="11">
        <v>11.5</v>
      </c>
      <c r="J54" s="11">
        <v>5.75</v>
      </c>
      <c r="K54" s="11">
        <v>0.23</v>
      </c>
      <c r="L54" s="11">
        <v>18.399999999999999</v>
      </c>
      <c r="M54" s="11">
        <v>12.65</v>
      </c>
      <c r="N54" s="11">
        <v>10.35</v>
      </c>
      <c r="O54" s="11">
        <v>2.569</v>
      </c>
    </row>
    <row r="55" spans="1:15" s="12" customFormat="1" x14ac:dyDescent="0.25">
      <c r="A55" s="8" t="s">
        <v>34</v>
      </c>
      <c r="B55" s="10" t="s">
        <v>35</v>
      </c>
      <c r="C55" s="8">
        <v>125</v>
      </c>
      <c r="D55" s="11">
        <v>3.375</v>
      </c>
      <c r="E55" s="11">
        <v>3.125</v>
      </c>
      <c r="F55" s="11">
        <v>13.5</v>
      </c>
      <c r="G55" s="11">
        <v>98.75</v>
      </c>
      <c r="H55" s="11">
        <v>3.7999999999999999E-2</v>
      </c>
      <c r="I55" s="11">
        <v>1.125</v>
      </c>
      <c r="J55" s="11">
        <v>25</v>
      </c>
      <c r="K55" s="11"/>
      <c r="L55" s="11">
        <v>151.25</v>
      </c>
      <c r="M55" s="11">
        <v>117.5</v>
      </c>
      <c r="N55" s="11">
        <v>18.75</v>
      </c>
      <c r="O55" s="11">
        <v>0.125</v>
      </c>
    </row>
    <row r="56" spans="1:15" s="12" customFormat="1" x14ac:dyDescent="0.25">
      <c r="A56" s="8" t="s">
        <v>48</v>
      </c>
      <c r="B56" s="10"/>
      <c r="C56" s="8">
        <v>250</v>
      </c>
      <c r="D56" s="11">
        <v>3.835</v>
      </c>
      <c r="E56" s="11">
        <v>3.585</v>
      </c>
      <c r="F56" s="11">
        <v>37.744</v>
      </c>
      <c r="G56" s="11">
        <v>201.70599999999999</v>
      </c>
      <c r="H56" s="11">
        <v>7.1999999999999995E-2</v>
      </c>
      <c r="I56" s="11">
        <v>12.625</v>
      </c>
      <c r="J56" s="11">
        <v>30.75</v>
      </c>
      <c r="K56" s="11">
        <v>0.23</v>
      </c>
      <c r="L56" s="11">
        <v>169.65</v>
      </c>
      <c r="M56" s="11">
        <v>130.15</v>
      </c>
      <c r="N56" s="11">
        <v>29.1</v>
      </c>
      <c r="O56" s="11">
        <v>2.694</v>
      </c>
    </row>
    <row r="57" spans="1:15" s="12" customFormat="1" x14ac:dyDescent="0.25">
      <c r="A57" s="8" t="s">
        <v>65</v>
      </c>
      <c r="B57" s="10"/>
      <c r="C57" s="8">
        <f>C56+C52+C44+C40</f>
        <v>1840</v>
      </c>
      <c r="D57" s="11">
        <f t="shared" ref="D57:O57" si="1">D56+D52+D44+D40</f>
        <v>70.923000000000002</v>
      </c>
      <c r="E57" s="11">
        <f t="shared" si="1"/>
        <v>40.131</v>
      </c>
      <c r="F57" s="11">
        <f t="shared" si="1"/>
        <v>229.67099999999999</v>
      </c>
      <c r="G57" s="11">
        <f t="shared" si="1"/>
        <v>1574.1579999999999</v>
      </c>
      <c r="H57" s="11">
        <f t="shared" si="1"/>
        <v>1.099</v>
      </c>
      <c r="I57" s="11">
        <f t="shared" si="1"/>
        <v>117.31700000000001</v>
      </c>
      <c r="J57" s="11">
        <f t="shared" si="1"/>
        <v>315.10000000000002</v>
      </c>
      <c r="K57" s="11">
        <f t="shared" si="1"/>
        <v>9.8450000000000006</v>
      </c>
      <c r="L57" s="11">
        <f t="shared" si="1"/>
        <v>555.02700000000004</v>
      </c>
      <c r="M57" s="11">
        <f t="shared" si="1"/>
        <v>1094.789</v>
      </c>
      <c r="N57" s="11">
        <f t="shared" si="1"/>
        <v>281.74900000000002</v>
      </c>
      <c r="O57" s="11">
        <f t="shared" si="1"/>
        <v>17.033999999999999</v>
      </c>
    </row>
    <row r="58" spans="1:15" s="12" customFormat="1" x14ac:dyDescent="0.25">
      <c r="A58" s="8" t="s">
        <v>66</v>
      </c>
      <c r="B58" s="10"/>
      <c r="C58" s="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s="12" customFormat="1" ht="31.5" x14ac:dyDescent="0.25">
      <c r="A59" s="8" t="s">
        <v>3</v>
      </c>
      <c r="B59" s="10" t="s">
        <v>4</v>
      </c>
      <c r="C59" s="8" t="s">
        <v>5</v>
      </c>
      <c r="D59" s="11" t="s">
        <v>6</v>
      </c>
      <c r="E59" s="11"/>
      <c r="F59" s="11"/>
      <c r="G59" s="11" t="s">
        <v>7</v>
      </c>
      <c r="H59" s="11" t="s">
        <v>8</v>
      </c>
      <c r="I59" s="11"/>
      <c r="J59" s="11"/>
      <c r="K59" s="11"/>
      <c r="L59" s="11" t="s">
        <v>9</v>
      </c>
      <c r="M59" s="11"/>
      <c r="N59" s="11"/>
      <c r="O59" s="11"/>
    </row>
    <row r="60" spans="1:15" s="12" customFormat="1" x14ac:dyDescent="0.25">
      <c r="A60" s="8"/>
      <c r="B60" s="10"/>
      <c r="C60" s="8"/>
      <c r="D60" s="11" t="s">
        <v>10</v>
      </c>
      <c r="E60" s="11" t="s">
        <v>11</v>
      </c>
      <c r="F60" s="11" t="s">
        <v>12</v>
      </c>
      <c r="G60" s="11"/>
      <c r="H60" s="11" t="s">
        <v>13</v>
      </c>
      <c r="I60" s="11" t="s">
        <v>14</v>
      </c>
      <c r="J60" s="11" t="s">
        <v>15</v>
      </c>
      <c r="K60" s="11" t="s">
        <v>16</v>
      </c>
      <c r="L60" s="11" t="s">
        <v>17</v>
      </c>
      <c r="M60" s="11" t="s">
        <v>18</v>
      </c>
      <c r="N60" s="11" t="s">
        <v>19</v>
      </c>
      <c r="O60" s="11" t="s">
        <v>20</v>
      </c>
    </row>
    <row r="61" spans="1:15" s="12" customFormat="1" x14ac:dyDescent="0.25">
      <c r="A61" s="8" t="s">
        <v>22</v>
      </c>
      <c r="B61" s="10"/>
      <c r="C61" s="8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s="12" customFormat="1" ht="31.5" x14ac:dyDescent="0.25">
      <c r="A62" s="8" t="s">
        <v>67</v>
      </c>
      <c r="B62" s="10" t="s">
        <v>68</v>
      </c>
      <c r="C62" s="8">
        <v>60</v>
      </c>
      <c r="D62" s="11">
        <v>2.1840000000000002</v>
      </c>
      <c r="E62" s="11">
        <v>7.6079999999999997</v>
      </c>
      <c r="F62" s="11">
        <v>3.3119999999999998</v>
      </c>
      <c r="G62" s="11">
        <v>91.385999999999996</v>
      </c>
      <c r="H62" s="11">
        <v>3.1E-2</v>
      </c>
      <c r="I62" s="11">
        <v>2.448</v>
      </c>
      <c r="J62" s="11">
        <v>973.8</v>
      </c>
      <c r="K62" s="11">
        <v>2.8620000000000001</v>
      </c>
      <c r="L62" s="11">
        <v>73.622</v>
      </c>
      <c r="M62" s="11">
        <v>65.055000000000007</v>
      </c>
      <c r="N62" s="11">
        <v>20.98</v>
      </c>
      <c r="O62" s="11">
        <v>0.40100000000000002</v>
      </c>
    </row>
    <row r="63" spans="1:15" s="12" customFormat="1" ht="31.5" x14ac:dyDescent="0.25">
      <c r="A63" s="8" t="s">
        <v>69</v>
      </c>
      <c r="B63" s="10" t="s">
        <v>70</v>
      </c>
      <c r="C63" s="8">
        <v>80</v>
      </c>
      <c r="D63" s="11">
        <v>14.535</v>
      </c>
      <c r="E63" s="11">
        <v>9.0120000000000005</v>
      </c>
      <c r="F63" s="11">
        <v>12.749000000000001</v>
      </c>
      <c r="G63" s="11">
        <v>191.22200000000001</v>
      </c>
      <c r="H63" s="11">
        <v>9.6000000000000002E-2</v>
      </c>
      <c r="I63" s="11">
        <v>1.18</v>
      </c>
      <c r="J63" s="11">
        <v>55.6</v>
      </c>
      <c r="K63" s="11">
        <v>0.60399999999999998</v>
      </c>
      <c r="L63" s="11">
        <v>16.11</v>
      </c>
      <c r="M63" s="11">
        <v>119.77</v>
      </c>
      <c r="N63" s="11">
        <v>19.920000000000002</v>
      </c>
      <c r="O63" s="11">
        <v>1.347</v>
      </c>
    </row>
    <row r="64" spans="1:15" s="12" customFormat="1" x14ac:dyDescent="0.25">
      <c r="A64" s="8" t="s">
        <v>71</v>
      </c>
      <c r="B64" s="10" t="s">
        <v>72</v>
      </c>
      <c r="C64" s="8">
        <v>30</v>
      </c>
      <c r="D64" s="11">
        <v>0.66700000000000004</v>
      </c>
      <c r="E64" s="11">
        <v>1.851</v>
      </c>
      <c r="F64" s="11">
        <v>2.4430000000000001</v>
      </c>
      <c r="G64" s="11">
        <v>29.195</v>
      </c>
      <c r="H64" s="11">
        <v>1.9E-2</v>
      </c>
      <c r="I64" s="11">
        <v>0.09</v>
      </c>
      <c r="J64" s="11">
        <v>9.5</v>
      </c>
      <c r="K64" s="11">
        <v>0.05</v>
      </c>
      <c r="L64" s="11">
        <v>18.84</v>
      </c>
      <c r="M64" s="11">
        <v>15.82</v>
      </c>
      <c r="N64" s="11">
        <v>2.42</v>
      </c>
      <c r="O64" s="11">
        <v>4.3999999999999997E-2</v>
      </c>
    </row>
    <row r="65" spans="1:15" s="12" customFormat="1" x14ac:dyDescent="0.25">
      <c r="A65" s="13" t="s">
        <v>73</v>
      </c>
      <c r="B65" s="14" t="s">
        <v>74</v>
      </c>
      <c r="C65" s="13">
        <v>150</v>
      </c>
      <c r="D65" s="15">
        <v>5.8620000000000001</v>
      </c>
      <c r="E65" s="15">
        <v>3.589</v>
      </c>
      <c r="F65" s="15">
        <v>37.417000000000002</v>
      </c>
      <c r="G65" s="15">
        <v>205.57599999999999</v>
      </c>
      <c r="H65" s="15">
        <v>9.0999999999999998E-2</v>
      </c>
      <c r="I65" s="15"/>
      <c r="J65" s="15">
        <v>16</v>
      </c>
      <c r="K65" s="15">
        <v>0.83499999999999996</v>
      </c>
      <c r="L65" s="15">
        <v>12.134</v>
      </c>
      <c r="M65" s="15">
        <v>47.534999999999997</v>
      </c>
      <c r="N65" s="15">
        <v>8.5459999999999994</v>
      </c>
      <c r="O65" s="15">
        <v>0.86499999999999999</v>
      </c>
    </row>
    <row r="66" spans="1:15" s="12" customFormat="1" x14ac:dyDescent="0.25">
      <c r="A66" s="8" t="s">
        <v>75</v>
      </c>
      <c r="B66" s="10" t="s">
        <v>76</v>
      </c>
      <c r="C66" s="8">
        <v>180</v>
      </c>
      <c r="D66" s="11">
        <v>3.61</v>
      </c>
      <c r="E66" s="11">
        <v>2.75</v>
      </c>
      <c r="F66" s="11">
        <v>12.804</v>
      </c>
      <c r="G66" s="11">
        <v>86.52</v>
      </c>
      <c r="H66" s="11">
        <v>2.1000000000000001E-2</v>
      </c>
      <c r="I66" s="11">
        <v>0.72399999999999998</v>
      </c>
      <c r="J66" s="11">
        <v>9</v>
      </c>
      <c r="K66" s="11"/>
      <c r="L66" s="11">
        <v>112.76600000000001</v>
      </c>
      <c r="M66" s="11">
        <v>81</v>
      </c>
      <c r="N66" s="11">
        <v>12.6</v>
      </c>
      <c r="O66" s="11">
        <v>0.11799999999999999</v>
      </c>
    </row>
    <row r="67" spans="1:15" s="12" customFormat="1" x14ac:dyDescent="0.25">
      <c r="A67" s="8">
        <v>0</v>
      </c>
      <c r="B67" s="10" t="s">
        <v>29</v>
      </c>
      <c r="C67" s="8">
        <v>50</v>
      </c>
      <c r="D67" s="11">
        <v>3.95</v>
      </c>
      <c r="E67" s="11">
        <v>0.5</v>
      </c>
      <c r="F67" s="11">
        <v>24.15</v>
      </c>
      <c r="G67" s="11">
        <v>117.5</v>
      </c>
      <c r="H67" s="11">
        <v>0.08</v>
      </c>
      <c r="I67" s="11"/>
      <c r="J67" s="11"/>
      <c r="K67" s="11">
        <v>0.65</v>
      </c>
      <c r="L67" s="11">
        <v>11.5</v>
      </c>
      <c r="M67" s="11">
        <v>43.5</v>
      </c>
      <c r="N67" s="11">
        <v>16.5</v>
      </c>
      <c r="O67" s="11">
        <v>1</v>
      </c>
    </row>
    <row r="68" spans="1:15" s="12" customFormat="1" x14ac:dyDescent="0.25">
      <c r="A68" s="8">
        <v>0</v>
      </c>
      <c r="B68" s="10" t="s">
        <v>28</v>
      </c>
      <c r="C68" s="8">
        <v>120</v>
      </c>
      <c r="D68" s="11">
        <v>1.8</v>
      </c>
      <c r="E68" s="11">
        <v>0.6</v>
      </c>
      <c r="F68" s="11">
        <v>25.2</v>
      </c>
      <c r="G68" s="11">
        <v>115.2</v>
      </c>
      <c r="H68" s="11">
        <v>4.8000000000000001E-2</v>
      </c>
      <c r="I68" s="11">
        <v>12</v>
      </c>
      <c r="J68" s="11"/>
      <c r="K68" s="11">
        <v>0.48</v>
      </c>
      <c r="L68" s="11">
        <v>9.6</v>
      </c>
      <c r="M68" s="11">
        <v>33.6</v>
      </c>
      <c r="N68" s="11">
        <v>50.4</v>
      </c>
      <c r="O68" s="11">
        <v>0.72</v>
      </c>
    </row>
    <row r="69" spans="1:15" s="12" customFormat="1" x14ac:dyDescent="0.25">
      <c r="A69" s="8" t="s">
        <v>30</v>
      </c>
      <c r="B69" s="10"/>
      <c r="C69" s="8">
        <f>SUM(C62:C68)</f>
        <v>670</v>
      </c>
      <c r="D69" s="11">
        <f>SUM(D62:D68)</f>
        <v>32.608000000000004</v>
      </c>
      <c r="E69" s="11">
        <f t="shared" ref="E69:O69" si="2">SUM(E62:E68)</f>
        <v>25.91</v>
      </c>
      <c r="F69" s="11">
        <f t="shared" si="2"/>
        <v>118.075</v>
      </c>
      <c r="G69" s="11">
        <f t="shared" si="2"/>
        <v>836.59900000000005</v>
      </c>
      <c r="H69" s="11">
        <f t="shared" si="2"/>
        <v>0.38600000000000001</v>
      </c>
      <c r="I69" s="11">
        <f t="shared" si="2"/>
        <v>16.442</v>
      </c>
      <c r="J69" s="11">
        <f t="shared" si="2"/>
        <v>1063.8999999999999</v>
      </c>
      <c r="K69" s="11">
        <f t="shared" si="2"/>
        <v>5.4809999999999999</v>
      </c>
      <c r="L69" s="11">
        <f t="shared" si="2"/>
        <v>254.572</v>
      </c>
      <c r="M69" s="11">
        <f t="shared" si="2"/>
        <v>406.28</v>
      </c>
      <c r="N69" s="11">
        <f t="shared" si="2"/>
        <v>131.36600000000001</v>
      </c>
      <c r="O69" s="11">
        <f t="shared" si="2"/>
        <v>4.4950000000000001</v>
      </c>
    </row>
    <row r="70" spans="1:15" s="12" customFormat="1" x14ac:dyDescent="0.25">
      <c r="A70" s="8" t="s">
        <v>31</v>
      </c>
      <c r="B70" s="10"/>
      <c r="C70" s="8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s="12" customFormat="1" ht="31.5" x14ac:dyDescent="0.25">
      <c r="A71" s="8" t="s">
        <v>77</v>
      </c>
      <c r="B71" s="10" t="s">
        <v>78</v>
      </c>
      <c r="C71" s="8">
        <v>125</v>
      </c>
      <c r="D71" s="11">
        <v>1.1819999999999999</v>
      </c>
      <c r="E71" s="11">
        <v>0.252</v>
      </c>
      <c r="F71" s="11">
        <v>24.756</v>
      </c>
      <c r="G71" s="11">
        <v>106.02</v>
      </c>
      <c r="H71" s="11">
        <v>2.5000000000000001E-2</v>
      </c>
      <c r="I71" s="11">
        <v>3.8</v>
      </c>
      <c r="J71" s="11">
        <v>1.9</v>
      </c>
      <c r="K71" s="11">
        <v>0.22600000000000001</v>
      </c>
      <c r="L71" s="11">
        <v>8.08</v>
      </c>
      <c r="M71" s="11">
        <v>12.68</v>
      </c>
      <c r="N71" s="11">
        <v>5.22</v>
      </c>
      <c r="O71" s="11">
        <v>0.97799999999999998</v>
      </c>
    </row>
    <row r="72" spans="1:15" s="12" customFormat="1" x14ac:dyDescent="0.25">
      <c r="A72" s="8" t="s">
        <v>34</v>
      </c>
      <c r="B72" s="10" t="s">
        <v>35</v>
      </c>
      <c r="C72" s="8">
        <v>125</v>
      </c>
      <c r="D72" s="11">
        <v>3.375</v>
      </c>
      <c r="E72" s="11">
        <v>3.125</v>
      </c>
      <c r="F72" s="11">
        <v>13.5</v>
      </c>
      <c r="G72" s="11">
        <v>98.75</v>
      </c>
      <c r="H72" s="11">
        <v>3.7999999999999999E-2</v>
      </c>
      <c r="I72" s="11">
        <v>1.125</v>
      </c>
      <c r="J72" s="11">
        <v>25</v>
      </c>
      <c r="K72" s="11"/>
      <c r="L72" s="11">
        <v>151.25</v>
      </c>
      <c r="M72" s="11">
        <v>117.5</v>
      </c>
      <c r="N72" s="11">
        <v>18.75</v>
      </c>
      <c r="O72" s="11">
        <v>0.125</v>
      </c>
    </row>
    <row r="73" spans="1:15" s="12" customFormat="1" x14ac:dyDescent="0.25">
      <c r="A73" s="8" t="s">
        <v>36</v>
      </c>
      <c r="B73" s="10"/>
      <c r="C73" s="8">
        <v>250</v>
      </c>
      <c r="D73" s="11">
        <v>4.5570000000000004</v>
      </c>
      <c r="E73" s="11">
        <v>3.3769999999999998</v>
      </c>
      <c r="F73" s="11">
        <v>38.256</v>
      </c>
      <c r="G73" s="11">
        <v>204.77</v>
      </c>
      <c r="H73" s="11">
        <v>6.3E-2</v>
      </c>
      <c r="I73" s="11">
        <v>4.9249999999999998</v>
      </c>
      <c r="J73" s="11">
        <v>26.9</v>
      </c>
      <c r="K73" s="11">
        <v>0.22600000000000001</v>
      </c>
      <c r="L73" s="11">
        <v>159.33000000000001</v>
      </c>
      <c r="M73" s="11">
        <v>130.18</v>
      </c>
      <c r="N73" s="11">
        <v>23.97</v>
      </c>
      <c r="O73" s="11">
        <v>1.103</v>
      </c>
    </row>
    <row r="74" spans="1:15" s="12" customFormat="1" x14ac:dyDescent="0.25">
      <c r="A74" s="8" t="s">
        <v>37</v>
      </c>
      <c r="B74" s="10"/>
      <c r="C74" s="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s="12" customFormat="1" x14ac:dyDescent="0.25">
      <c r="A75" s="8" t="s">
        <v>79</v>
      </c>
      <c r="B75" s="10" t="s">
        <v>80</v>
      </c>
      <c r="C75" s="8">
        <v>60</v>
      </c>
      <c r="D75" s="11">
        <v>1.052</v>
      </c>
      <c r="E75" s="11">
        <v>2.2170000000000001</v>
      </c>
      <c r="F75" s="11">
        <v>5.4589999999999996</v>
      </c>
      <c r="G75" s="11">
        <v>46.991999999999997</v>
      </c>
      <c r="H75" s="11">
        <v>3.6999999999999998E-2</v>
      </c>
      <c r="I75" s="11">
        <v>19.3</v>
      </c>
      <c r="J75" s="11"/>
      <c r="K75" s="11">
        <v>1.0409999999999999</v>
      </c>
      <c r="L75" s="11">
        <v>23.09</v>
      </c>
      <c r="M75" s="11">
        <v>21.32</v>
      </c>
      <c r="N75" s="11">
        <v>12.54</v>
      </c>
      <c r="O75" s="11">
        <v>0.57999999999999996</v>
      </c>
    </row>
    <row r="76" spans="1:15" s="12" customFormat="1" ht="47.25" x14ac:dyDescent="0.25">
      <c r="A76" s="8" t="s">
        <v>81</v>
      </c>
      <c r="B76" s="10" t="s">
        <v>82</v>
      </c>
      <c r="C76" s="8">
        <v>250</v>
      </c>
      <c r="D76" s="11">
        <v>8.2210000000000001</v>
      </c>
      <c r="E76" s="11">
        <v>5.8920000000000003</v>
      </c>
      <c r="F76" s="11">
        <v>20.001000000000001</v>
      </c>
      <c r="G76" s="11">
        <v>166.41300000000001</v>
      </c>
      <c r="H76" s="11">
        <v>0.17</v>
      </c>
      <c r="I76" s="11">
        <v>18.16</v>
      </c>
      <c r="J76" s="11">
        <v>119.5</v>
      </c>
      <c r="K76" s="11">
        <v>0.33100000000000002</v>
      </c>
      <c r="L76" s="11">
        <v>62.151000000000003</v>
      </c>
      <c r="M76" s="11">
        <v>140.42400000000001</v>
      </c>
      <c r="N76" s="11">
        <v>33.590000000000003</v>
      </c>
      <c r="O76" s="11">
        <v>1.647</v>
      </c>
    </row>
    <row r="77" spans="1:15" s="12" customFormat="1" x14ac:dyDescent="0.25">
      <c r="A77" s="8" t="s">
        <v>83</v>
      </c>
      <c r="B77" s="10" t="s">
        <v>84</v>
      </c>
      <c r="C77" s="8">
        <v>120</v>
      </c>
      <c r="D77" s="11">
        <v>22.065999999999999</v>
      </c>
      <c r="E77" s="11">
        <v>15.08</v>
      </c>
      <c r="F77" s="11">
        <v>20.908999999999999</v>
      </c>
      <c r="G77" s="11">
        <v>312.27699999999999</v>
      </c>
      <c r="H77" s="11">
        <v>7.0999999999999994E-2</v>
      </c>
      <c r="I77" s="11">
        <v>0.57499999999999996</v>
      </c>
      <c r="J77" s="11">
        <v>93</v>
      </c>
      <c r="K77" s="11">
        <v>0.29499999999999998</v>
      </c>
      <c r="L77" s="11">
        <v>197.977</v>
      </c>
      <c r="M77" s="11">
        <v>271.44499999999999</v>
      </c>
      <c r="N77" s="11">
        <v>30.466999999999999</v>
      </c>
      <c r="O77" s="11">
        <v>0.88800000000000001</v>
      </c>
    </row>
    <row r="78" spans="1:15" s="12" customFormat="1" x14ac:dyDescent="0.25">
      <c r="A78" s="8"/>
      <c r="B78" s="10" t="s">
        <v>85</v>
      </c>
      <c r="C78" s="8">
        <v>30</v>
      </c>
      <c r="D78" s="11">
        <v>0.51200000000000001</v>
      </c>
      <c r="E78" s="11">
        <v>1.347</v>
      </c>
      <c r="F78" s="11">
        <v>12.132999999999999</v>
      </c>
      <c r="G78" s="11">
        <v>62.859000000000002</v>
      </c>
      <c r="H78" s="11">
        <v>2.4E-2</v>
      </c>
      <c r="I78" s="11">
        <v>3.5000000000000003E-2</v>
      </c>
      <c r="J78" s="11">
        <v>8.75</v>
      </c>
      <c r="K78" s="11">
        <v>6.6000000000000003E-2</v>
      </c>
      <c r="L78" s="11">
        <v>8.173</v>
      </c>
      <c r="M78" s="11">
        <v>7.5990000000000002</v>
      </c>
      <c r="N78" s="11">
        <v>1.208</v>
      </c>
      <c r="O78" s="11">
        <v>7.9000000000000001E-2</v>
      </c>
    </row>
    <row r="79" spans="1:15" s="12" customFormat="1" ht="31.5" x14ac:dyDescent="0.25">
      <c r="A79" s="8" t="s">
        <v>86</v>
      </c>
      <c r="B79" s="10" t="s">
        <v>87</v>
      </c>
      <c r="C79" s="8">
        <v>180</v>
      </c>
      <c r="D79" s="11">
        <v>0.188</v>
      </c>
      <c r="E79" s="11">
        <v>3.5999999999999997E-2</v>
      </c>
      <c r="F79" s="11">
        <v>16.309999999999999</v>
      </c>
      <c r="G79" s="11">
        <v>63.8</v>
      </c>
      <c r="H79" s="11">
        <v>5.0000000000000001E-3</v>
      </c>
      <c r="I79" s="11">
        <v>36</v>
      </c>
      <c r="J79" s="11"/>
      <c r="K79" s="11">
        <v>0.13</v>
      </c>
      <c r="L79" s="11">
        <v>9.68</v>
      </c>
      <c r="M79" s="11">
        <v>12.1</v>
      </c>
      <c r="N79" s="11">
        <v>5.58</v>
      </c>
      <c r="O79" s="11">
        <v>0.25800000000000001</v>
      </c>
    </row>
    <row r="80" spans="1:15" s="12" customFormat="1" x14ac:dyDescent="0.25">
      <c r="A80" s="8">
        <v>0</v>
      </c>
      <c r="B80" s="10" t="s">
        <v>29</v>
      </c>
      <c r="C80" s="8">
        <v>70</v>
      </c>
      <c r="D80" s="11">
        <v>5.53</v>
      </c>
      <c r="E80" s="11">
        <v>0.7</v>
      </c>
      <c r="F80" s="11">
        <v>33.81</v>
      </c>
      <c r="G80" s="11">
        <v>164.5</v>
      </c>
      <c r="H80" s="11">
        <v>0.112</v>
      </c>
      <c r="I80" s="11"/>
      <c r="J80" s="11"/>
      <c r="K80" s="11">
        <v>0.91</v>
      </c>
      <c r="L80" s="11">
        <v>16.100000000000001</v>
      </c>
      <c r="M80" s="11">
        <v>60.9</v>
      </c>
      <c r="N80" s="11">
        <v>23.1</v>
      </c>
      <c r="O80" s="11">
        <v>1.4</v>
      </c>
    </row>
    <row r="81" spans="1:15" s="12" customFormat="1" x14ac:dyDescent="0.25">
      <c r="A81" s="8" t="s">
        <v>46</v>
      </c>
      <c r="B81" s="10"/>
      <c r="C81" s="8">
        <f>SUM(C75:C80)</f>
        <v>710</v>
      </c>
      <c r="D81" s="11">
        <f>SUM(D75:D80)</f>
        <v>37.569000000000003</v>
      </c>
      <c r="E81" s="11">
        <f t="shared" ref="E81:O81" si="3">SUM(E75:E80)</f>
        <v>25.272000000000002</v>
      </c>
      <c r="F81" s="11">
        <f t="shared" si="3"/>
        <v>108.622</v>
      </c>
      <c r="G81" s="11">
        <f t="shared" si="3"/>
        <v>816.84100000000001</v>
      </c>
      <c r="H81" s="11">
        <f t="shared" si="3"/>
        <v>0.41900000000000004</v>
      </c>
      <c r="I81" s="11">
        <f t="shared" si="3"/>
        <v>74.069999999999993</v>
      </c>
      <c r="J81" s="11">
        <f t="shared" si="3"/>
        <v>221.25</v>
      </c>
      <c r="K81" s="11">
        <f t="shared" si="3"/>
        <v>2.7730000000000001</v>
      </c>
      <c r="L81" s="11">
        <f t="shared" si="3"/>
        <v>317.17100000000005</v>
      </c>
      <c r="M81" s="11">
        <f t="shared" si="3"/>
        <v>513.78800000000001</v>
      </c>
      <c r="N81" s="11">
        <f t="shared" si="3"/>
        <v>106.48500000000001</v>
      </c>
      <c r="O81" s="11">
        <f t="shared" si="3"/>
        <v>4.8520000000000003</v>
      </c>
    </row>
    <row r="82" spans="1:15" s="12" customFormat="1" x14ac:dyDescent="0.25">
      <c r="A82" s="8" t="s">
        <v>47</v>
      </c>
      <c r="B82" s="10"/>
      <c r="C82" s="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s="12" customFormat="1" ht="31.5" x14ac:dyDescent="0.25">
      <c r="A83" s="8" t="s">
        <v>77</v>
      </c>
      <c r="B83" s="10" t="s">
        <v>78</v>
      </c>
      <c r="C83" s="8">
        <v>125</v>
      </c>
      <c r="D83" s="11">
        <v>1.1819999999999999</v>
      </c>
      <c r="E83" s="11">
        <v>0.252</v>
      </c>
      <c r="F83" s="11">
        <v>24.756</v>
      </c>
      <c r="G83" s="11">
        <v>106.02</v>
      </c>
      <c r="H83" s="11">
        <v>2.5000000000000001E-2</v>
      </c>
      <c r="I83" s="11">
        <v>3.8</v>
      </c>
      <c r="J83" s="11">
        <v>1.9</v>
      </c>
      <c r="K83" s="11">
        <v>0.22600000000000001</v>
      </c>
      <c r="L83" s="11">
        <v>8.08</v>
      </c>
      <c r="M83" s="11">
        <v>12.68</v>
      </c>
      <c r="N83" s="11">
        <v>5.22</v>
      </c>
      <c r="O83" s="11">
        <v>0.97799999999999998</v>
      </c>
    </row>
    <row r="84" spans="1:15" s="12" customFormat="1" x14ac:dyDescent="0.25">
      <c r="A84" s="8" t="s">
        <v>34</v>
      </c>
      <c r="B84" s="10" t="s">
        <v>35</v>
      </c>
      <c r="C84" s="8">
        <v>125</v>
      </c>
      <c r="D84" s="11">
        <v>3.375</v>
      </c>
      <c r="E84" s="11">
        <v>3.125</v>
      </c>
      <c r="F84" s="11">
        <v>13.5</v>
      </c>
      <c r="G84" s="11">
        <v>98.75</v>
      </c>
      <c r="H84" s="11">
        <v>3.7999999999999999E-2</v>
      </c>
      <c r="I84" s="11">
        <v>1.125</v>
      </c>
      <c r="J84" s="11">
        <v>25</v>
      </c>
      <c r="K84" s="11"/>
      <c r="L84" s="11">
        <v>151.25</v>
      </c>
      <c r="M84" s="11">
        <v>117.5</v>
      </c>
      <c r="N84" s="11">
        <v>18.75</v>
      </c>
      <c r="O84" s="11">
        <v>0.125</v>
      </c>
    </row>
    <row r="85" spans="1:15" s="12" customFormat="1" x14ac:dyDescent="0.25">
      <c r="A85" s="8" t="s">
        <v>48</v>
      </c>
      <c r="B85" s="10"/>
      <c r="C85" s="8">
        <v>250</v>
      </c>
      <c r="D85" s="11">
        <v>4.5570000000000004</v>
      </c>
      <c r="E85" s="11">
        <v>3.3769999999999998</v>
      </c>
      <c r="F85" s="11">
        <v>38.256</v>
      </c>
      <c r="G85" s="11">
        <v>204.77</v>
      </c>
      <c r="H85" s="11">
        <v>6.3E-2</v>
      </c>
      <c r="I85" s="11">
        <v>4.9249999999999998</v>
      </c>
      <c r="J85" s="11">
        <v>26.9</v>
      </c>
      <c r="K85" s="11">
        <v>0.22600000000000001</v>
      </c>
      <c r="L85" s="11">
        <v>159.33000000000001</v>
      </c>
      <c r="M85" s="11">
        <v>130.18</v>
      </c>
      <c r="N85" s="11">
        <v>23.97</v>
      </c>
      <c r="O85" s="11">
        <v>1.103</v>
      </c>
    </row>
    <row r="86" spans="1:15" s="12" customFormat="1" x14ac:dyDescent="0.25">
      <c r="A86" s="8" t="s">
        <v>88</v>
      </c>
      <c r="B86" s="10"/>
      <c r="C86" s="13">
        <v>1880</v>
      </c>
      <c r="D86" s="15">
        <v>79.290999999999997</v>
      </c>
      <c r="E86" s="15">
        <v>57.936</v>
      </c>
      <c r="F86" s="15">
        <v>303.20999999999998</v>
      </c>
      <c r="G86" s="15">
        <v>2062.98</v>
      </c>
      <c r="H86" s="15">
        <v>0.93100000000000005</v>
      </c>
      <c r="I86" s="15">
        <v>100.36199999999999</v>
      </c>
      <c r="J86" s="15">
        <v>1338.95</v>
      </c>
      <c r="K86" s="15">
        <v>8.7050000000000001</v>
      </c>
      <c r="L86" s="15">
        <v>890.40300000000002</v>
      </c>
      <c r="M86" s="15">
        <v>1180.4280000000001</v>
      </c>
      <c r="N86" s="15">
        <v>285.791</v>
      </c>
      <c r="O86" s="15">
        <v>11.552</v>
      </c>
    </row>
    <row r="87" spans="1:15" s="12" customFormat="1" x14ac:dyDescent="0.25">
      <c r="A87" s="8" t="s">
        <v>89</v>
      </c>
      <c r="B87" s="10"/>
      <c r="C87" s="8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s="12" customFormat="1" ht="31.5" x14ac:dyDescent="0.25">
      <c r="A88" s="8" t="s">
        <v>3</v>
      </c>
      <c r="B88" s="10" t="s">
        <v>4</v>
      </c>
      <c r="C88" s="8" t="s">
        <v>5</v>
      </c>
      <c r="D88" s="11" t="s">
        <v>6</v>
      </c>
      <c r="E88" s="11"/>
      <c r="F88" s="11"/>
      <c r="G88" s="11" t="s">
        <v>7</v>
      </c>
      <c r="H88" s="11" t="s">
        <v>8</v>
      </c>
      <c r="I88" s="11"/>
      <c r="J88" s="11"/>
      <c r="K88" s="11"/>
      <c r="L88" s="11" t="s">
        <v>9</v>
      </c>
      <c r="M88" s="11"/>
      <c r="N88" s="11"/>
      <c r="O88" s="11"/>
    </row>
    <row r="89" spans="1:15" s="12" customFormat="1" x14ac:dyDescent="0.25">
      <c r="A89" s="8"/>
      <c r="B89" s="10"/>
      <c r="C89" s="8"/>
      <c r="D89" s="11" t="s">
        <v>10</v>
      </c>
      <c r="E89" s="11" t="s">
        <v>11</v>
      </c>
      <c r="F89" s="11" t="s">
        <v>12</v>
      </c>
      <c r="G89" s="11"/>
      <c r="H89" s="11" t="s">
        <v>13</v>
      </c>
      <c r="I89" s="11" t="s">
        <v>14</v>
      </c>
      <c r="J89" s="11" t="s">
        <v>15</v>
      </c>
      <c r="K89" s="11" t="s">
        <v>16</v>
      </c>
      <c r="L89" s="11" t="s">
        <v>17</v>
      </c>
      <c r="M89" s="11" t="s">
        <v>18</v>
      </c>
      <c r="N89" s="11" t="s">
        <v>19</v>
      </c>
      <c r="O89" s="11" t="s">
        <v>20</v>
      </c>
    </row>
    <row r="90" spans="1:15" s="12" customFormat="1" x14ac:dyDescent="0.25">
      <c r="A90" s="8" t="s">
        <v>22</v>
      </c>
      <c r="B90" s="10"/>
      <c r="C90" s="8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s="12" customFormat="1" x14ac:dyDescent="0.25">
      <c r="A91" s="8" t="s">
        <v>90</v>
      </c>
      <c r="B91" s="10" t="s">
        <v>91</v>
      </c>
      <c r="C91" s="8">
        <v>60</v>
      </c>
      <c r="D91" s="11">
        <v>0.85499999999999998</v>
      </c>
      <c r="E91" s="11">
        <v>3.0539999999999998</v>
      </c>
      <c r="F91" s="11">
        <v>5.016</v>
      </c>
      <c r="G91" s="11">
        <v>50.912999999999997</v>
      </c>
      <c r="H91" s="11">
        <v>1.0999999999999999E-2</v>
      </c>
      <c r="I91" s="11">
        <v>5.7</v>
      </c>
      <c r="J91" s="11"/>
      <c r="K91" s="11">
        <v>1.377</v>
      </c>
      <c r="L91" s="11">
        <v>21.09</v>
      </c>
      <c r="M91" s="11">
        <v>24.57</v>
      </c>
      <c r="N91" s="11">
        <v>12.54</v>
      </c>
      <c r="O91" s="11">
        <v>0.79800000000000004</v>
      </c>
    </row>
    <row r="92" spans="1:15" s="12" customFormat="1" ht="31.5" x14ac:dyDescent="0.25">
      <c r="A92" s="8" t="s">
        <v>92</v>
      </c>
      <c r="B92" s="10" t="s">
        <v>93</v>
      </c>
      <c r="C92" s="8">
        <v>110</v>
      </c>
      <c r="D92" s="11">
        <v>15.936</v>
      </c>
      <c r="E92" s="11">
        <v>13.597</v>
      </c>
      <c r="F92" s="11">
        <v>7.6280000000000001</v>
      </c>
      <c r="G92" s="11">
        <v>217.374</v>
      </c>
      <c r="H92" s="11">
        <v>0.161</v>
      </c>
      <c r="I92" s="11">
        <v>2.0139999999999998</v>
      </c>
      <c r="J92" s="11">
        <v>81.122</v>
      </c>
      <c r="K92" s="11">
        <v>0.54800000000000004</v>
      </c>
      <c r="L92" s="11">
        <v>127.77</v>
      </c>
      <c r="M92" s="11">
        <v>268.80599999999998</v>
      </c>
      <c r="N92" s="11">
        <v>54.11</v>
      </c>
      <c r="O92" s="11">
        <v>1.0049999999999999</v>
      </c>
    </row>
    <row r="93" spans="1:15" s="12" customFormat="1" x14ac:dyDescent="0.25">
      <c r="A93" s="8" t="s">
        <v>61</v>
      </c>
      <c r="B93" s="10" t="s">
        <v>62</v>
      </c>
      <c r="C93" s="8">
        <v>150</v>
      </c>
      <c r="D93" s="11">
        <v>3.2789999999999999</v>
      </c>
      <c r="E93" s="11">
        <v>3.9910000000000001</v>
      </c>
      <c r="F93" s="11">
        <v>22.183</v>
      </c>
      <c r="G93" s="11">
        <v>138.18600000000001</v>
      </c>
      <c r="H93" s="11">
        <v>0.16</v>
      </c>
      <c r="I93" s="11">
        <v>25.937999999999999</v>
      </c>
      <c r="J93" s="11">
        <v>18.3</v>
      </c>
      <c r="K93" s="11">
        <v>0.16900000000000001</v>
      </c>
      <c r="L93" s="11">
        <v>45.14</v>
      </c>
      <c r="M93" s="11">
        <v>97.47</v>
      </c>
      <c r="N93" s="11">
        <v>33.11</v>
      </c>
      <c r="O93" s="11">
        <v>1.2210000000000001</v>
      </c>
    </row>
    <row r="94" spans="1:15" s="12" customFormat="1" x14ac:dyDescent="0.25">
      <c r="A94" s="8">
        <v>0</v>
      </c>
      <c r="B94" s="10" t="s">
        <v>29</v>
      </c>
      <c r="C94" s="8">
        <v>25</v>
      </c>
      <c r="D94" s="11">
        <v>1.9750000000000001</v>
      </c>
      <c r="E94" s="11">
        <v>0.25</v>
      </c>
      <c r="F94" s="11">
        <v>12.074999999999999</v>
      </c>
      <c r="G94" s="11">
        <v>58.75</v>
      </c>
      <c r="H94" s="11">
        <v>0.04</v>
      </c>
      <c r="I94" s="11"/>
      <c r="J94" s="11"/>
      <c r="K94" s="11">
        <v>0.32500000000000001</v>
      </c>
      <c r="L94" s="11">
        <v>5.75</v>
      </c>
      <c r="M94" s="11">
        <v>21.75</v>
      </c>
      <c r="N94" s="11">
        <v>8.25</v>
      </c>
      <c r="O94" s="11">
        <v>0.5</v>
      </c>
    </row>
    <row r="95" spans="1:15" s="12" customFormat="1" x14ac:dyDescent="0.25">
      <c r="A95" s="8" t="s">
        <v>94</v>
      </c>
      <c r="B95" s="10" t="s">
        <v>95</v>
      </c>
      <c r="C95" s="8">
        <v>180</v>
      </c>
      <c r="D95" s="11"/>
      <c r="E95" s="11"/>
      <c r="F95" s="11">
        <v>7.9870000000000001</v>
      </c>
      <c r="G95" s="11">
        <v>31.931999999999999</v>
      </c>
      <c r="H95" s="11">
        <v>1E-3</v>
      </c>
      <c r="I95" s="11">
        <v>0.1</v>
      </c>
      <c r="J95" s="11"/>
      <c r="K95" s="11"/>
      <c r="L95" s="11">
        <v>4.95</v>
      </c>
      <c r="M95" s="11">
        <v>8.24</v>
      </c>
      <c r="N95" s="11">
        <v>4.4000000000000004</v>
      </c>
      <c r="O95" s="11">
        <v>0.84399999999999997</v>
      </c>
    </row>
    <row r="96" spans="1:15" s="12" customFormat="1" x14ac:dyDescent="0.25">
      <c r="A96" s="8"/>
      <c r="B96" s="10" t="s">
        <v>96</v>
      </c>
      <c r="C96" s="8">
        <v>50</v>
      </c>
      <c r="D96" s="11">
        <v>3.2890000000000001</v>
      </c>
      <c r="E96" s="11">
        <v>4.3920000000000003</v>
      </c>
      <c r="F96" s="11">
        <v>24.071999999999999</v>
      </c>
      <c r="G96" s="11">
        <v>149.32499999999999</v>
      </c>
      <c r="H96" s="11">
        <v>0.21199999999999999</v>
      </c>
      <c r="I96" s="11">
        <v>1.59</v>
      </c>
      <c r="J96" s="11">
        <v>22.25</v>
      </c>
      <c r="K96" s="11">
        <v>0.46300000000000002</v>
      </c>
      <c r="L96" s="11">
        <v>26.19</v>
      </c>
      <c r="M96" s="11">
        <v>38.58</v>
      </c>
      <c r="N96" s="11">
        <v>7.53</v>
      </c>
      <c r="O96" s="11">
        <v>0.67300000000000004</v>
      </c>
    </row>
    <row r="97" spans="1:15" s="12" customFormat="1" x14ac:dyDescent="0.25">
      <c r="A97" s="8" t="s">
        <v>30</v>
      </c>
      <c r="B97" s="10"/>
      <c r="C97" s="8">
        <f>SUM(C91:C96)</f>
        <v>575</v>
      </c>
      <c r="D97" s="11">
        <v>25.334</v>
      </c>
      <c r="E97" s="11">
        <v>25.283000000000001</v>
      </c>
      <c r="F97" s="11">
        <v>78.960999999999999</v>
      </c>
      <c r="G97" s="11">
        <v>646.48</v>
      </c>
      <c r="H97" s="11">
        <v>0.58499999999999996</v>
      </c>
      <c r="I97" s="11">
        <v>35.341999999999999</v>
      </c>
      <c r="J97" s="11">
        <v>121.672</v>
      </c>
      <c r="K97" s="11">
        <v>2.8820000000000001</v>
      </c>
      <c r="L97" s="11">
        <v>230.89</v>
      </c>
      <c r="M97" s="11">
        <v>459.416</v>
      </c>
      <c r="N97" s="11">
        <v>119.94</v>
      </c>
      <c r="O97" s="11">
        <v>5.0410000000000004</v>
      </c>
    </row>
    <row r="98" spans="1:15" s="12" customFormat="1" x14ac:dyDescent="0.25">
      <c r="A98" s="8" t="s">
        <v>31</v>
      </c>
      <c r="B98" s="10"/>
      <c r="C98" s="8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s="12" customFormat="1" x14ac:dyDescent="0.25">
      <c r="A99" s="8" t="s">
        <v>97</v>
      </c>
      <c r="B99" s="10" t="s">
        <v>98</v>
      </c>
      <c r="C99" s="8">
        <v>125</v>
      </c>
      <c r="D99" s="11">
        <v>6.2140000000000004</v>
      </c>
      <c r="E99" s="11">
        <v>2.3660000000000001</v>
      </c>
      <c r="F99" s="11">
        <v>13.522</v>
      </c>
      <c r="G99" s="11">
        <v>100.238</v>
      </c>
      <c r="H99" s="11">
        <v>1.9E-2</v>
      </c>
      <c r="I99" s="11">
        <v>0.56399999999999995</v>
      </c>
      <c r="J99" s="11">
        <v>9.4</v>
      </c>
      <c r="K99" s="11"/>
      <c r="L99" s="11">
        <v>112.8</v>
      </c>
      <c r="M99" s="11">
        <v>84.6</v>
      </c>
      <c r="N99" s="11">
        <v>13.16</v>
      </c>
      <c r="O99" s="11">
        <v>0.121</v>
      </c>
    </row>
    <row r="100" spans="1:15" s="12" customFormat="1" x14ac:dyDescent="0.25">
      <c r="A100" s="8" t="s">
        <v>34</v>
      </c>
      <c r="B100" s="10" t="s">
        <v>35</v>
      </c>
      <c r="C100" s="8">
        <v>125</v>
      </c>
      <c r="D100" s="11">
        <v>3.375</v>
      </c>
      <c r="E100" s="11">
        <v>3.125</v>
      </c>
      <c r="F100" s="11">
        <v>13.5</v>
      </c>
      <c r="G100" s="11">
        <v>98.75</v>
      </c>
      <c r="H100" s="11">
        <v>3.7999999999999999E-2</v>
      </c>
      <c r="I100" s="11">
        <v>1.125</v>
      </c>
      <c r="J100" s="11">
        <v>25</v>
      </c>
      <c r="K100" s="11"/>
      <c r="L100" s="11">
        <v>151.25</v>
      </c>
      <c r="M100" s="11">
        <v>117.5</v>
      </c>
      <c r="N100" s="11">
        <v>18.75</v>
      </c>
      <c r="O100" s="11">
        <v>0.125</v>
      </c>
    </row>
    <row r="101" spans="1:15" s="12" customFormat="1" x14ac:dyDescent="0.25">
      <c r="A101" s="8" t="s">
        <v>36</v>
      </c>
      <c r="B101" s="10"/>
      <c r="C101" s="8">
        <v>250</v>
      </c>
      <c r="D101" s="11">
        <v>9.5890000000000004</v>
      </c>
      <c r="E101" s="11">
        <v>5.4909999999999997</v>
      </c>
      <c r="F101" s="11">
        <v>27.021999999999998</v>
      </c>
      <c r="G101" s="11">
        <v>198.988</v>
      </c>
      <c r="H101" s="11">
        <v>5.6000000000000001E-2</v>
      </c>
      <c r="I101" s="11">
        <v>1.6890000000000001</v>
      </c>
      <c r="J101" s="11">
        <v>34.4</v>
      </c>
      <c r="K101" s="11"/>
      <c r="L101" s="11">
        <v>264.05</v>
      </c>
      <c r="M101" s="11">
        <v>202.1</v>
      </c>
      <c r="N101" s="11">
        <v>31.91</v>
      </c>
      <c r="O101" s="11">
        <v>0.246</v>
      </c>
    </row>
    <row r="102" spans="1:15" s="12" customFormat="1" x14ac:dyDescent="0.25">
      <c r="A102" s="8" t="s">
        <v>37</v>
      </c>
      <c r="B102" s="10"/>
      <c r="C102" s="8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s="12" customFormat="1" x14ac:dyDescent="0.25">
      <c r="A103" s="8" t="s">
        <v>99</v>
      </c>
      <c r="B103" s="10" t="s">
        <v>100</v>
      </c>
      <c r="C103" s="8">
        <v>240</v>
      </c>
      <c r="D103" s="11">
        <v>2.3959999999999999</v>
      </c>
      <c r="E103" s="11">
        <v>2.2639999999999998</v>
      </c>
      <c r="F103" s="11">
        <v>11.263999999999999</v>
      </c>
      <c r="G103" s="11">
        <v>75.677999999999997</v>
      </c>
      <c r="H103" s="11">
        <v>9.2999999999999999E-2</v>
      </c>
      <c r="I103" s="11">
        <v>15.194000000000001</v>
      </c>
      <c r="J103" s="11">
        <v>290.39999999999998</v>
      </c>
      <c r="K103" s="11">
        <v>0.214</v>
      </c>
      <c r="L103" s="11">
        <v>51.23</v>
      </c>
      <c r="M103" s="11">
        <v>60.35</v>
      </c>
      <c r="N103" s="11">
        <v>19.597999999999999</v>
      </c>
      <c r="O103" s="11">
        <v>0.61699999999999999</v>
      </c>
    </row>
    <row r="104" spans="1:15" s="12" customFormat="1" x14ac:dyDescent="0.25">
      <c r="A104" s="8"/>
      <c r="B104" s="10" t="s">
        <v>101</v>
      </c>
      <c r="C104" s="8">
        <v>10</v>
      </c>
      <c r="D104" s="11">
        <v>0.27</v>
      </c>
      <c r="E104" s="11">
        <v>1</v>
      </c>
      <c r="F104" s="11">
        <v>0.39</v>
      </c>
      <c r="G104" s="11">
        <v>11.9</v>
      </c>
      <c r="H104" s="11">
        <v>3.0000000000000001E-3</v>
      </c>
      <c r="I104" s="11">
        <v>0.05</v>
      </c>
      <c r="J104" s="11">
        <v>6.5</v>
      </c>
      <c r="K104" s="11">
        <v>0.03</v>
      </c>
      <c r="L104" s="11">
        <v>9</v>
      </c>
      <c r="M104" s="11">
        <v>6.2</v>
      </c>
      <c r="N104" s="11">
        <v>1</v>
      </c>
      <c r="O104" s="11">
        <v>0.01</v>
      </c>
    </row>
    <row r="105" spans="1:15" s="12" customFormat="1" x14ac:dyDescent="0.25">
      <c r="A105" s="8" t="s">
        <v>102</v>
      </c>
      <c r="B105" s="10" t="s">
        <v>103</v>
      </c>
      <c r="C105" s="8">
        <v>90</v>
      </c>
      <c r="D105" s="11">
        <v>24.99</v>
      </c>
      <c r="E105" s="11">
        <v>9.9459999999999997</v>
      </c>
      <c r="F105" s="11"/>
      <c r="G105" s="11">
        <v>190.66399999999999</v>
      </c>
      <c r="H105" s="11">
        <v>0.107</v>
      </c>
      <c r="I105" s="11">
        <v>2.38</v>
      </c>
      <c r="J105" s="11">
        <v>47.6</v>
      </c>
      <c r="K105" s="11">
        <v>2.117</v>
      </c>
      <c r="L105" s="11">
        <v>24.02</v>
      </c>
      <c r="M105" s="11">
        <v>191.98</v>
      </c>
      <c r="N105" s="11">
        <v>23.05</v>
      </c>
      <c r="O105" s="11">
        <v>1.605</v>
      </c>
    </row>
    <row r="106" spans="1:15" s="12" customFormat="1" x14ac:dyDescent="0.25">
      <c r="A106" s="8" t="s">
        <v>104</v>
      </c>
      <c r="B106" s="10" t="s">
        <v>105</v>
      </c>
      <c r="C106" s="8">
        <v>150</v>
      </c>
      <c r="D106" s="11">
        <v>3.0129999999999999</v>
      </c>
      <c r="E106" s="11">
        <v>8.173</v>
      </c>
      <c r="F106" s="11">
        <v>16.256</v>
      </c>
      <c r="G106" s="11">
        <v>151.88800000000001</v>
      </c>
      <c r="H106" s="11">
        <v>0.127</v>
      </c>
      <c r="I106" s="11">
        <v>32.06</v>
      </c>
      <c r="J106" s="11">
        <v>487.8</v>
      </c>
      <c r="K106" s="11">
        <v>1.6639999999999999</v>
      </c>
      <c r="L106" s="11">
        <v>49.119</v>
      </c>
      <c r="M106" s="11">
        <v>76.659000000000006</v>
      </c>
      <c r="N106" s="11">
        <v>31.622</v>
      </c>
      <c r="O106" s="11">
        <v>1.0760000000000001</v>
      </c>
    </row>
    <row r="107" spans="1:15" s="12" customFormat="1" x14ac:dyDescent="0.25">
      <c r="A107" s="8">
        <v>0</v>
      </c>
      <c r="B107" s="10" t="s">
        <v>45</v>
      </c>
      <c r="C107" s="8">
        <v>150</v>
      </c>
      <c r="D107" s="11">
        <v>0.6</v>
      </c>
      <c r="E107" s="11">
        <v>0.45</v>
      </c>
      <c r="F107" s="11">
        <v>15.45</v>
      </c>
      <c r="G107" s="11">
        <v>70.5</v>
      </c>
      <c r="H107" s="11">
        <v>0.03</v>
      </c>
      <c r="I107" s="11">
        <v>7.5</v>
      </c>
      <c r="J107" s="11"/>
      <c r="K107" s="11">
        <v>0.6</v>
      </c>
      <c r="L107" s="11">
        <v>28.5</v>
      </c>
      <c r="M107" s="11">
        <v>24</v>
      </c>
      <c r="N107" s="11">
        <v>18</v>
      </c>
      <c r="O107" s="11">
        <v>3.45</v>
      </c>
    </row>
    <row r="108" spans="1:15" s="12" customFormat="1" x14ac:dyDescent="0.25">
      <c r="A108" s="8" t="s">
        <v>106</v>
      </c>
      <c r="B108" s="10" t="s">
        <v>107</v>
      </c>
      <c r="C108" s="8">
        <v>180</v>
      </c>
      <c r="D108" s="11">
        <v>0.94399999999999995</v>
      </c>
      <c r="E108" s="11">
        <v>5.3999999999999999E-2</v>
      </c>
      <c r="F108" s="11">
        <v>23.42</v>
      </c>
      <c r="G108" s="11">
        <v>98.72</v>
      </c>
      <c r="H108" s="11">
        <v>1.7999999999999999E-2</v>
      </c>
      <c r="I108" s="11">
        <v>0.72</v>
      </c>
      <c r="J108" s="11">
        <v>104.94</v>
      </c>
      <c r="K108" s="11">
        <v>0.99</v>
      </c>
      <c r="L108" s="11">
        <v>32</v>
      </c>
      <c r="M108" s="11">
        <v>32.44</v>
      </c>
      <c r="N108" s="11">
        <v>18.899999999999999</v>
      </c>
      <c r="O108" s="11">
        <v>0.6</v>
      </c>
    </row>
    <row r="109" spans="1:15" s="12" customFormat="1" x14ac:dyDescent="0.25">
      <c r="A109" s="8">
        <v>0</v>
      </c>
      <c r="B109" s="10" t="s">
        <v>29</v>
      </c>
      <c r="C109" s="8">
        <v>50</v>
      </c>
      <c r="D109" s="11">
        <v>3.95</v>
      </c>
      <c r="E109" s="11">
        <v>0.5</v>
      </c>
      <c r="F109" s="11">
        <v>24.15</v>
      </c>
      <c r="G109" s="11">
        <v>117.5</v>
      </c>
      <c r="H109" s="11">
        <v>0.08</v>
      </c>
      <c r="I109" s="11"/>
      <c r="J109" s="11"/>
      <c r="K109" s="11">
        <v>0.65</v>
      </c>
      <c r="L109" s="11">
        <v>11.5</v>
      </c>
      <c r="M109" s="11">
        <v>43.5</v>
      </c>
      <c r="N109" s="11">
        <v>16.5</v>
      </c>
      <c r="O109" s="11">
        <v>1</v>
      </c>
    </row>
    <row r="110" spans="1:15" s="12" customFormat="1" x14ac:dyDescent="0.25">
      <c r="A110" s="8" t="s">
        <v>46</v>
      </c>
      <c r="B110" s="10"/>
      <c r="C110" s="8">
        <v>870</v>
      </c>
      <c r="D110" s="11">
        <v>36.162999999999997</v>
      </c>
      <c r="E110" s="11">
        <v>22.387</v>
      </c>
      <c r="F110" s="11">
        <v>90.93</v>
      </c>
      <c r="G110" s="11">
        <v>716.85</v>
      </c>
      <c r="H110" s="11">
        <v>0.45800000000000002</v>
      </c>
      <c r="I110" s="11">
        <v>57.904000000000003</v>
      </c>
      <c r="J110" s="11">
        <v>937.24</v>
      </c>
      <c r="K110" s="11">
        <v>6.2649999999999997</v>
      </c>
      <c r="L110" s="11">
        <v>205.369</v>
      </c>
      <c r="M110" s="11">
        <v>435.12900000000002</v>
      </c>
      <c r="N110" s="11">
        <v>128.66999999999999</v>
      </c>
      <c r="O110" s="11">
        <v>8.3580000000000005</v>
      </c>
    </row>
    <row r="111" spans="1:15" s="12" customFormat="1" x14ac:dyDescent="0.25">
      <c r="A111" s="8" t="s">
        <v>47</v>
      </c>
      <c r="B111" s="10"/>
      <c r="C111" s="8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s="12" customFormat="1" x14ac:dyDescent="0.25">
      <c r="A112" s="8" t="s">
        <v>97</v>
      </c>
      <c r="B112" s="10" t="s">
        <v>98</v>
      </c>
      <c r="C112" s="8">
        <v>125</v>
      </c>
      <c r="D112" s="11">
        <v>6.2140000000000004</v>
      </c>
      <c r="E112" s="11">
        <v>2.3660000000000001</v>
      </c>
      <c r="F112" s="11">
        <v>13.522</v>
      </c>
      <c r="G112" s="11">
        <v>100.238</v>
      </c>
      <c r="H112" s="11">
        <v>1.9E-2</v>
      </c>
      <c r="I112" s="11">
        <v>0.56399999999999995</v>
      </c>
      <c r="J112" s="11">
        <v>9.4</v>
      </c>
      <c r="K112" s="11"/>
      <c r="L112" s="11">
        <v>112.8</v>
      </c>
      <c r="M112" s="11">
        <v>84.6</v>
      </c>
      <c r="N112" s="11">
        <v>13.16</v>
      </c>
      <c r="O112" s="11">
        <v>0.121</v>
      </c>
    </row>
    <row r="113" spans="1:15" s="12" customFormat="1" x14ac:dyDescent="0.25">
      <c r="A113" s="8" t="s">
        <v>34</v>
      </c>
      <c r="B113" s="10" t="s">
        <v>35</v>
      </c>
      <c r="C113" s="8">
        <v>125</v>
      </c>
      <c r="D113" s="11">
        <v>3.375</v>
      </c>
      <c r="E113" s="11">
        <v>3.125</v>
      </c>
      <c r="F113" s="11">
        <v>13.5</v>
      </c>
      <c r="G113" s="11">
        <v>98.75</v>
      </c>
      <c r="H113" s="11">
        <v>3.7999999999999999E-2</v>
      </c>
      <c r="I113" s="11">
        <v>1.125</v>
      </c>
      <c r="J113" s="11">
        <v>25</v>
      </c>
      <c r="K113" s="11"/>
      <c r="L113" s="11">
        <v>151.25</v>
      </c>
      <c r="M113" s="11">
        <v>117.5</v>
      </c>
      <c r="N113" s="11">
        <v>18.75</v>
      </c>
      <c r="O113" s="11">
        <v>0.125</v>
      </c>
    </row>
    <row r="114" spans="1:15" s="12" customFormat="1" x14ac:dyDescent="0.25">
      <c r="A114" s="8" t="s">
        <v>48</v>
      </c>
      <c r="B114" s="10"/>
      <c r="C114" s="8">
        <v>250</v>
      </c>
      <c r="D114" s="11">
        <v>9.5890000000000004</v>
      </c>
      <c r="E114" s="11">
        <v>5.4909999999999997</v>
      </c>
      <c r="F114" s="11">
        <v>27.021999999999998</v>
      </c>
      <c r="G114" s="11">
        <v>198.988</v>
      </c>
      <c r="H114" s="11">
        <v>5.6000000000000001E-2</v>
      </c>
      <c r="I114" s="11">
        <v>1.6890000000000001</v>
      </c>
      <c r="J114" s="11">
        <v>34.4</v>
      </c>
      <c r="K114" s="11"/>
      <c r="L114" s="11">
        <v>264.05</v>
      </c>
      <c r="M114" s="11">
        <v>202.1</v>
      </c>
      <c r="N114" s="11">
        <v>31.91</v>
      </c>
      <c r="O114" s="11">
        <v>0.246</v>
      </c>
    </row>
    <row r="115" spans="1:15" s="12" customFormat="1" x14ac:dyDescent="0.25">
      <c r="A115" s="8" t="s">
        <v>108</v>
      </c>
      <c r="B115" s="10"/>
      <c r="C115" s="8">
        <f>C114+C110+C101+C97</f>
        <v>1945</v>
      </c>
      <c r="D115" s="11">
        <f t="shared" ref="D115:O115" si="4">D114+D110+D101+D97</f>
        <v>80.674999999999997</v>
      </c>
      <c r="E115" s="11">
        <f t="shared" si="4"/>
        <v>58.652000000000001</v>
      </c>
      <c r="F115" s="11">
        <f t="shared" si="4"/>
        <v>223.935</v>
      </c>
      <c r="G115" s="11">
        <f t="shared" si="4"/>
        <v>1761.306</v>
      </c>
      <c r="H115" s="11">
        <f t="shared" si="4"/>
        <v>1.155</v>
      </c>
      <c r="I115" s="11">
        <f t="shared" si="4"/>
        <v>96.623999999999995</v>
      </c>
      <c r="J115" s="11">
        <f t="shared" si="4"/>
        <v>1127.712</v>
      </c>
      <c r="K115" s="11">
        <f t="shared" si="4"/>
        <v>9.1470000000000002</v>
      </c>
      <c r="L115" s="11">
        <f t="shared" si="4"/>
        <v>964.35900000000004</v>
      </c>
      <c r="M115" s="11">
        <f t="shared" si="4"/>
        <v>1298.7450000000001</v>
      </c>
      <c r="N115" s="11">
        <f t="shared" si="4"/>
        <v>312.42999999999995</v>
      </c>
      <c r="O115" s="11">
        <f t="shared" si="4"/>
        <v>13.891000000000002</v>
      </c>
    </row>
    <row r="116" spans="1:15" s="12" customFormat="1" x14ac:dyDescent="0.25">
      <c r="A116" s="8" t="s">
        <v>109</v>
      </c>
      <c r="B116" s="10"/>
      <c r="C116" s="8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s="12" customFormat="1" ht="31.5" x14ac:dyDescent="0.25">
      <c r="A117" s="8" t="s">
        <v>3</v>
      </c>
      <c r="B117" s="10" t="s">
        <v>4</v>
      </c>
      <c r="C117" s="8" t="s">
        <v>5</v>
      </c>
      <c r="D117" s="11" t="s">
        <v>6</v>
      </c>
      <c r="E117" s="11"/>
      <c r="F117" s="11"/>
      <c r="G117" s="11" t="s">
        <v>7</v>
      </c>
      <c r="H117" s="11" t="s">
        <v>8</v>
      </c>
      <c r="I117" s="11"/>
      <c r="J117" s="11"/>
      <c r="K117" s="11"/>
      <c r="L117" s="11" t="s">
        <v>9</v>
      </c>
      <c r="M117" s="11"/>
      <c r="N117" s="11"/>
      <c r="O117" s="11"/>
    </row>
    <row r="118" spans="1:15" s="12" customFormat="1" x14ac:dyDescent="0.25">
      <c r="A118" s="8"/>
      <c r="B118" s="10"/>
      <c r="C118" s="8"/>
      <c r="D118" s="11" t="s">
        <v>10</v>
      </c>
      <c r="E118" s="11" t="s">
        <v>11</v>
      </c>
      <c r="F118" s="11" t="s">
        <v>12</v>
      </c>
      <c r="G118" s="11"/>
      <c r="H118" s="11" t="s">
        <v>13</v>
      </c>
      <c r="I118" s="11" t="s">
        <v>14</v>
      </c>
      <c r="J118" s="11" t="s">
        <v>15</v>
      </c>
      <c r="K118" s="11" t="s">
        <v>16</v>
      </c>
      <c r="L118" s="11" t="s">
        <v>17</v>
      </c>
      <c r="M118" s="11" t="s">
        <v>18</v>
      </c>
      <c r="N118" s="11" t="s">
        <v>19</v>
      </c>
      <c r="O118" s="11" t="s">
        <v>20</v>
      </c>
    </row>
    <row r="119" spans="1:15" s="12" customFormat="1" x14ac:dyDescent="0.25">
      <c r="A119" s="8" t="s">
        <v>22</v>
      </c>
      <c r="B119" s="10"/>
      <c r="C119" s="8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s="12" customFormat="1" ht="31.5" x14ac:dyDescent="0.25">
      <c r="A120" s="8"/>
      <c r="B120" s="10" t="s">
        <v>51</v>
      </c>
      <c r="C120" s="8">
        <v>60</v>
      </c>
      <c r="D120" s="11">
        <v>0.42</v>
      </c>
      <c r="E120" s="11">
        <v>0.06</v>
      </c>
      <c r="F120" s="11">
        <v>1.1399999999999999</v>
      </c>
      <c r="G120" s="11">
        <v>6.6</v>
      </c>
      <c r="H120" s="11">
        <v>1.7999999999999999E-2</v>
      </c>
      <c r="I120" s="11">
        <v>4.2</v>
      </c>
      <c r="J120" s="11"/>
      <c r="K120" s="11">
        <v>0.06</v>
      </c>
      <c r="L120" s="11">
        <v>10.199999999999999</v>
      </c>
      <c r="M120" s="11">
        <v>18</v>
      </c>
      <c r="N120" s="11">
        <v>8.4</v>
      </c>
      <c r="O120" s="11">
        <v>0.3</v>
      </c>
    </row>
    <row r="121" spans="1:15" s="12" customFormat="1" x14ac:dyDescent="0.25">
      <c r="A121" s="8" t="s">
        <v>110</v>
      </c>
      <c r="B121" s="10" t="s">
        <v>111</v>
      </c>
      <c r="C121" s="8">
        <v>150</v>
      </c>
      <c r="D121" s="11">
        <v>15.887</v>
      </c>
      <c r="E121" s="11">
        <v>20.76</v>
      </c>
      <c r="F121" s="11">
        <v>4.1440000000000001</v>
      </c>
      <c r="G121" s="11">
        <v>267.33100000000002</v>
      </c>
      <c r="H121" s="11">
        <v>9.0999999999999998E-2</v>
      </c>
      <c r="I121" s="11">
        <v>0.40799999999999997</v>
      </c>
      <c r="J121" s="11">
        <v>315.3</v>
      </c>
      <c r="K121" s="11">
        <v>0.74399999999999999</v>
      </c>
      <c r="L121" s="11">
        <v>144.715</v>
      </c>
      <c r="M121" s="11">
        <v>273.38499999999999</v>
      </c>
      <c r="N121" s="11">
        <v>22.66</v>
      </c>
      <c r="O121" s="11">
        <v>2.819</v>
      </c>
    </row>
    <row r="122" spans="1:15" s="12" customFormat="1" ht="31.5" x14ac:dyDescent="0.25">
      <c r="A122" s="8"/>
      <c r="B122" s="10" t="s">
        <v>54</v>
      </c>
      <c r="C122" s="8">
        <v>180</v>
      </c>
      <c r="D122" s="11">
        <v>0.14399999999999999</v>
      </c>
      <c r="E122" s="11">
        <v>0.14399999999999999</v>
      </c>
      <c r="F122" s="11">
        <v>11.512</v>
      </c>
      <c r="G122" s="11">
        <v>48.841000000000001</v>
      </c>
      <c r="H122" s="11">
        <v>1.0999999999999999E-2</v>
      </c>
      <c r="I122" s="11">
        <v>3.609</v>
      </c>
      <c r="J122" s="11">
        <v>1.8</v>
      </c>
      <c r="K122" s="11">
        <v>7.1999999999999995E-2</v>
      </c>
      <c r="L122" s="11">
        <v>6.2060000000000004</v>
      </c>
      <c r="M122" s="11">
        <v>4.702</v>
      </c>
      <c r="N122" s="11">
        <v>3.6360000000000001</v>
      </c>
      <c r="O122" s="11">
        <v>0.89</v>
      </c>
    </row>
    <row r="123" spans="1:15" s="12" customFormat="1" x14ac:dyDescent="0.25">
      <c r="A123" s="8"/>
      <c r="B123" s="10" t="s">
        <v>29</v>
      </c>
      <c r="C123" s="8">
        <v>40</v>
      </c>
      <c r="D123" s="11">
        <v>3.16</v>
      </c>
      <c r="E123" s="11">
        <v>0.4</v>
      </c>
      <c r="F123" s="11">
        <v>19.32</v>
      </c>
      <c r="G123" s="11">
        <v>94</v>
      </c>
      <c r="H123" s="11">
        <v>6.4000000000000001E-2</v>
      </c>
      <c r="I123" s="11"/>
      <c r="J123" s="11"/>
      <c r="K123" s="11">
        <v>0.52</v>
      </c>
      <c r="L123" s="11">
        <v>9.1999999999999993</v>
      </c>
      <c r="M123" s="11">
        <v>34.799999999999997</v>
      </c>
      <c r="N123" s="11">
        <v>13.2</v>
      </c>
      <c r="O123" s="11">
        <v>0.8</v>
      </c>
    </row>
    <row r="124" spans="1:15" s="12" customFormat="1" x14ac:dyDescent="0.25">
      <c r="A124" s="8">
        <v>0</v>
      </c>
      <c r="B124" s="10" t="s">
        <v>45</v>
      </c>
      <c r="C124" s="8">
        <v>120</v>
      </c>
      <c r="D124" s="11">
        <v>0.48</v>
      </c>
      <c r="E124" s="11">
        <v>0.36</v>
      </c>
      <c r="F124" s="11">
        <v>12.36</v>
      </c>
      <c r="G124" s="11">
        <v>56.4</v>
      </c>
      <c r="H124" s="11">
        <v>2.4E-2</v>
      </c>
      <c r="I124" s="11">
        <v>6</v>
      </c>
      <c r="J124" s="11"/>
      <c r="K124" s="11">
        <v>0.48</v>
      </c>
      <c r="L124" s="11">
        <v>22.8</v>
      </c>
      <c r="M124" s="11">
        <v>19.2</v>
      </c>
      <c r="N124" s="11">
        <v>14.4</v>
      </c>
      <c r="O124" s="11">
        <v>2.76</v>
      </c>
    </row>
    <row r="125" spans="1:15" s="12" customFormat="1" x14ac:dyDescent="0.25">
      <c r="A125" s="8" t="s">
        <v>30</v>
      </c>
      <c r="B125" s="10"/>
      <c r="C125" s="8">
        <v>550</v>
      </c>
      <c r="D125" s="11">
        <v>20.091000000000001</v>
      </c>
      <c r="E125" s="11">
        <v>21.724</v>
      </c>
      <c r="F125" s="11">
        <v>48.475999999999999</v>
      </c>
      <c r="G125" s="11">
        <v>473.17200000000003</v>
      </c>
      <c r="H125" s="11">
        <v>0.20799999999999999</v>
      </c>
      <c r="I125" s="11">
        <v>14.217000000000001</v>
      </c>
      <c r="J125" s="11">
        <v>317.10000000000002</v>
      </c>
      <c r="K125" s="11">
        <v>1.8759999999999999</v>
      </c>
      <c r="L125" s="11">
        <v>193.12</v>
      </c>
      <c r="M125" s="11">
        <v>350.08600000000001</v>
      </c>
      <c r="N125" s="11">
        <v>62.295999999999999</v>
      </c>
      <c r="O125" s="11">
        <v>7.569</v>
      </c>
    </row>
    <row r="126" spans="1:15" s="12" customFormat="1" x14ac:dyDescent="0.25">
      <c r="A126" s="8" t="s">
        <v>31</v>
      </c>
      <c r="B126" s="10"/>
      <c r="C126" s="8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s="12" customFormat="1" x14ac:dyDescent="0.25">
      <c r="A127" s="8" t="s">
        <v>32</v>
      </c>
      <c r="B127" s="10" t="s">
        <v>33</v>
      </c>
      <c r="C127" s="8">
        <v>125</v>
      </c>
      <c r="D127" s="11">
        <v>19.122</v>
      </c>
      <c r="E127" s="11">
        <v>12.287000000000001</v>
      </c>
      <c r="F127" s="11">
        <v>18.23</v>
      </c>
      <c r="G127" s="11">
        <v>263.59199999999998</v>
      </c>
      <c r="H127" s="11">
        <v>0.121</v>
      </c>
      <c r="I127" s="11">
        <v>0.58799999999999997</v>
      </c>
      <c r="J127" s="11">
        <v>90.75</v>
      </c>
      <c r="K127" s="11">
        <v>0.24299999999999999</v>
      </c>
      <c r="L127" s="11">
        <v>184.37</v>
      </c>
      <c r="M127" s="11">
        <v>248.881</v>
      </c>
      <c r="N127" s="11">
        <v>26.707999999999998</v>
      </c>
      <c r="O127" s="11">
        <v>0.84899999999999998</v>
      </c>
    </row>
    <row r="128" spans="1:15" s="12" customFormat="1" x14ac:dyDescent="0.25">
      <c r="A128" s="8" t="s">
        <v>34</v>
      </c>
      <c r="B128" s="10" t="s">
        <v>35</v>
      </c>
      <c r="C128" s="8">
        <v>125</v>
      </c>
      <c r="D128" s="11">
        <v>3.375</v>
      </c>
      <c r="E128" s="11">
        <v>3.125</v>
      </c>
      <c r="F128" s="11">
        <v>13.5</v>
      </c>
      <c r="G128" s="11">
        <v>98.75</v>
      </c>
      <c r="H128" s="11">
        <v>3.7999999999999999E-2</v>
      </c>
      <c r="I128" s="11">
        <v>1.125</v>
      </c>
      <c r="J128" s="11">
        <v>25</v>
      </c>
      <c r="K128" s="11"/>
      <c r="L128" s="11">
        <v>151.25</v>
      </c>
      <c r="M128" s="11">
        <v>117.5</v>
      </c>
      <c r="N128" s="11">
        <v>18.75</v>
      </c>
      <c r="O128" s="11">
        <v>0.125</v>
      </c>
    </row>
    <row r="129" spans="1:15" s="12" customFormat="1" x14ac:dyDescent="0.25">
      <c r="A129" s="8" t="s">
        <v>36</v>
      </c>
      <c r="B129" s="10"/>
      <c r="C129" s="8">
        <v>250</v>
      </c>
      <c r="D129" s="11">
        <v>22.497</v>
      </c>
      <c r="E129" s="11">
        <v>15.412000000000001</v>
      </c>
      <c r="F129" s="11">
        <v>31.73</v>
      </c>
      <c r="G129" s="11">
        <v>362.34199999999998</v>
      </c>
      <c r="H129" s="11">
        <v>0.159</v>
      </c>
      <c r="I129" s="11">
        <v>1.7130000000000001</v>
      </c>
      <c r="J129" s="11">
        <v>115.75</v>
      </c>
      <c r="K129" s="11">
        <v>0.24299999999999999</v>
      </c>
      <c r="L129" s="11">
        <v>335.62</v>
      </c>
      <c r="M129" s="11">
        <v>366.38099999999997</v>
      </c>
      <c r="N129" s="11">
        <v>45.457999999999998</v>
      </c>
      <c r="O129" s="11">
        <v>0.97399999999999998</v>
      </c>
    </row>
    <row r="130" spans="1:15" s="12" customFormat="1" x14ac:dyDescent="0.25">
      <c r="A130" s="8" t="s">
        <v>37</v>
      </c>
      <c r="B130" s="10"/>
      <c r="C130" s="8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s="12" customFormat="1" x14ac:dyDescent="0.25">
      <c r="A131" s="8" t="s">
        <v>81</v>
      </c>
      <c r="B131" s="10" t="s">
        <v>112</v>
      </c>
      <c r="C131" s="8">
        <v>250</v>
      </c>
      <c r="D131" s="11">
        <v>3.6789999999999998</v>
      </c>
      <c r="E131" s="11">
        <v>4.3</v>
      </c>
      <c r="F131" s="11">
        <v>21.206</v>
      </c>
      <c r="G131" s="11">
        <v>138.80600000000001</v>
      </c>
      <c r="H131" s="11">
        <v>0.16400000000000001</v>
      </c>
      <c r="I131" s="11">
        <v>19.478000000000002</v>
      </c>
      <c r="J131" s="11">
        <v>119.8</v>
      </c>
      <c r="K131" s="11">
        <v>0.245</v>
      </c>
      <c r="L131" s="11">
        <v>63.665999999999997</v>
      </c>
      <c r="M131" s="11">
        <v>101.012</v>
      </c>
      <c r="N131" s="11">
        <v>30.285</v>
      </c>
      <c r="O131" s="11">
        <v>1.0529999999999999</v>
      </c>
    </row>
    <row r="132" spans="1:15" s="12" customFormat="1" ht="31.5" x14ac:dyDescent="0.25">
      <c r="A132" s="8"/>
      <c r="B132" s="10" t="s">
        <v>113</v>
      </c>
      <c r="C132" s="8">
        <v>200</v>
      </c>
      <c r="D132" s="11">
        <v>13.444000000000001</v>
      </c>
      <c r="E132" s="11">
        <v>6.0369999999999999</v>
      </c>
      <c r="F132" s="11">
        <v>22.806000000000001</v>
      </c>
      <c r="G132" s="11">
        <v>199.745</v>
      </c>
      <c r="H132" s="11">
        <v>0.219</v>
      </c>
      <c r="I132" s="11">
        <v>26.25</v>
      </c>
      <c r="J132" s="11">
        <v>486.5</v>
      </c>
      <c r="K132" s="11">
        <v>3.0150000000000001</v>
      </c>
      <c r="L132" s="11">
        <v>37.01</v>
      </c>
      <c r="M132" s="11">
        <v>222.88</v>
      </c>
      <c r="N132" s="11">
        <v>56.88</v>
      </c>
      <c r="O132" s="11">
        <v>1.619</v>
      </c>
    </row>
    <row r="133" spans="1:15" s="12" customFormat="1" x14ac:dyDescent="0.25">
      <c r="A133" s="8" t="s">
        <v>114</v>
      </c>
      <c r="B133" s="10" t="s">
        <v>115</v>
      </c>
      <c r="C133" s="8">
        <v>180</v>
      </c>
      <c r="D133" s="11">
        <v>1.3049999999999999</v>
      </c>
      <c r="E133" s="11">
        <v>1.125</v>
      </c>
      <c r="F133" s="11">
        <v>13.141</v>
      </c>
      <c r="G133" s="11">
        <v>68.201999999999998</v>
      </c>
      <c r="H133" s="11">
        <v>0.01</v>
      </c>
      <c r="I133" s="11">
        <v>0.37</v>
      </c>
      <c r="J133" s="11">
        <v>4.5</v>
      </c>
      <c r="K133" s="11"/>
      <c r="L133" s="11">
        <v>58.95</v>
      </c>
      <c r="M133" s="11">
        <v>48.74</v>
      </c>
      <c r="N133" s="11">
        <v>10.7</v>
      </c>
      <c r="O133" s="11">
        <v>0.89800000000000002</v>
      </c>
    </row>
    <row r="134" spans="1:15" s="12" customFormat="1" x14ac:dyDescent="0.25">
      <c r="A134" s="8"/>
      <c r="B134" s="10" t="s">
        <v>29</v>
      </c>
      <c r="C134" s="8">
        <v>40</v>
      </c>
      <c r="D134" s="11">
        <v>3.16</v>
      </c>
      <c r="E134" s="11">
        <v>0.4</v>
      </c>
      <c r="F134" s="11">
        <v>19.32</v>
      </c>
      <c r="G134" s="11">
        <v>94</v>
      </c>
      <c r="H134" s="11">
        <v>6.4000000000000001E-2</v>
      </c>
      <c r="I134" s="11"/>
      <c r="J134" s="11"/>
      <c r="K134" s="11">
        <v>0.52</v>
      </c>
      <c r="L134" s="11">
        <v>9.1999999999999993</v>
      </c>
      <c r="M134" s="11">
        <v>34.799999999999997</v>
      </c>
      <c r="N134" s="11">
        <v>13.2</v>
      </c>
      <c r="O134" s="11">
        <v>0.8</v>
      </c>
    </row>
    <row r="135" spans="1:15" s="12" customFormat="1" x14ac:dyDescent="0.25">
      <c r="A135" s="8"/>
      <c r="B135" s="10" t="s">
        <v>96</v>
      </c>
      <c r="C135" s="8">
        <v>80</v>
      </c>
      <c r="D135" s="11">
        <v>5.2619999999999996</v>
      </c>
      <c r="E135" s="11">
        <v>7.0259999999999998</v>
      </c>
      <c r="F135" s="11">
        <v>38.514000000000003</v>
      </c>
      <c r="G135" s="11">
        <v>238.92</v>
      </c>
      <c r="H135" s="11">
        <v>0.33900000000000002</v>
      </c>
      <c r="I135" s="11">
        <v>2.544</v>
      </c>
      <c r="J135" s="11">
        <v>35.6</v>
      </c>
      <c r="K135" s="11">
        <v>0.74</v>
      </c>
      <c r="L135" s="11">
        <v>41.904000000000003</v>
      </c>
      <c r="M135" s="11">
        <v>61.728000000000002</v>
      </c>
      <c r="N135" s="11">
        <v>12.048</v>
      </c>
      <c r="O135" s="11">
        <v>1.077</v>
      </c>
    </row>
    <row r="136" spans="1:15" s="12" customFormat="1" x14ac:dyDescent="0.25">
      <c r="A136" s="8"/>
      <c r="B136" s="10" t="s">
        <v>116</v>
      </c>
      <c r="C136" s="8">
        <v>150</v>
      </c>
      <c r="D136" s="11">
        <v>0.6</v>
      </c>
      <c r="E136" s="11">
        <v>0.45</v>
      </c>
      <c r="F136" s="11">
        <v>15.45</v>
      </c>
      <c r="G136" s="11">
        <v>70.5</v>
      </c>
      <c r="H136" s="11">
        <v>0.03</v>
      </c>
      <c r="I136" s="11">
        <v>7.5</v>
      </c>
      <c r="J136" s="11"/>
      <c r="K136" s="11">
        <v>0.6</v>
      </c>
      <c r="L136" s="11">
        <v>28.5</v>
      </c>
      <c r="M136" s="11">
        <v>24</v>
      </c>
      <c r="N136" s="11">
        <v>18</v>
      </c>
      <c r="O136" s="11">
        <v>3.45</v>
      </c>
    </row>
    <row r="137" spans="1:15" s="12" customFormat="1" x14ac:dyDescent="0.25">
      <c r="A137" s="8" t="s">
        <v>46</v>
      </c>
      <c r="B137" s="10"/>
      <c r="C137" s="8">
        <f>SUM(C131:C136)</f>
        <v>900</v>
      </c>
      <c r="D137" s="11">
        <f>SUM(D131:D136)</f>
        <v>27.450000000000003</v>
      </c>
      <c r="E137" s="11">
        <f t="shared" ref="E137:O137" si="5">SUM(E131:E136)</f>
        <v>19.337999999999997</v>
      </c>
      <c r="F137" s="11">
        <f t="shared" si="5"/>
        <v>130.43699999999998</v>
      </c>
      <c r="G137" s="11">
        <f t="shared" si="5"/>
        <v>810.173</v>
      </c>
      <c r="H137" s="11">
        <f t="shared" si="5"/>
        <v>0.82600000000000007</v>
      </c>
      <c r="I137" s="11">
        <f t="shared" si="5"/>
        <v>56.141999999999996</v>
      </c>
      <c r="J137" s="11">
        <f t="shared" si="5"/>
        <v>646.4</v>
      </c>
      <c r="K137" s="11">
        <f t="shared" si="5"/>
        <v>5.12</v>
      </c>
      <c r="L137" s="11">
        <f t="shared" si="5"/>
        <v>239.22999999999996</v>
      </c>
      <c r="M137" s="11">
        <f t="shared" si="5"/>
        <v>493.16</v>
      </c>
      <c r="N137" s="11">
        <f t="shared" si="5"/>
        <v>141.113</v>
      </c>
      <c r="O137" s="11">
        <f t="shared" si="5"/>
        <v>8.8970000000000002</v>
      </c>
    </row>
    <row r="138" spans="1:15" s="12" customFormat="1" x14ac:dyDescent="0.25">
      <c r="A138" s="8" t="s">
        <v>47</v>
      </c>
      <c r="B138" s="10"/>
      <c r="C138" s="8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s="12" customFormat="1" x14ac:dyDescent="0.25">
      <c r="A139" s="8" t="s">
        <v>32</v>
      </c>
      <c r="B139" s="10" t="s">
        <v>33</v>
      </c>
      <c r="C139" s="8">
        <v>125</v>
      </c>
      <c r="D139" s="11">
        <v>19.122</v>
      </c>
      <c r="E139" s="11">
        <v>12.287000000000001</v>
      </c>
      <c r="F139" s="11">
        <v>18.23</v>
      </c>
      <c r="G139" s="11">
        <v>263.59199999999998</v>
      </c>
      <c r="H139" s="11">
        <v>0.121</v>
      </c>
      <c r="I139" s="11">
        <v>0.58799999999999997</v>
      </c>
      <c r="J139" s="11">
        <v>90.75</v>
      </c>
      <c r="K139" s="11">
        <v>0.24299999999999999</v>
      </c>
      <c r="L139" s="11">
        <v>184.37</v>
      </c>
      <c r="M139" s="11">
        <v>248.881</v>
      </c>
      <c r="N139" s="11">
        <v>26.707999999999998</v>
      </c>
      <c r="O139" s="11">
        <v>0.84899999999999998</v>
      </c>
    </row>
    <row r="140" spans="1:15" s="12" customFormat="1" x14ac:dyDescent="0.25">
      <c r="A140" s="8" t="s">
        <v>34</v>
      </c>
      <c r="B140" s="10" t="s">
        <v>35</v>
      </c>
      <c r="C140" s="8">
        <v>125</v>
      </c>
      <c r="D140" s="11">
        <v>3.375</v>
      </c>
      <c r="E140" s="11">
        <v>3.125</v>
      </c>
      <c r="F140" s="11">
        <v>13.5</v>
      </c>
      <c r="G140" s="11">
        <v>98.75</v>
      </c>
      <c r="H140" s="11">
        <v>3.7999999999999999E-2</v>
      </c>
      <c r="I140" s="11">
        <v>1.125</v>
      </c>
      <c r="J140" s="11">
        <v>25</v>
      </c>
      <c r="K140" s="11"/>
      <c r="L140" s="11">
        <v>151.25</v>
      </c>
      <c r="M140" s="11">
        <v>117.5</v>
      </c>
      <c r="N140" s="11">
        <v>18.75</v>
      </c>
      <c r="O140" s="11">
        <v>0.125</v>
      </c>
    </row>
    <row r="141" spans="1:15" s="12" customFormat="1" x14ac:dyDescent="0.25">
      <c r="A141" s="8" t="s">
        <v>48</v>
      </c>
      <c r="B141" s="10"/>
      <c r="C141" s="8">
        <v>250</v>
      </c>
      <c r="D141" s="11">
        <v>22.497</v>
      </c>
      <c r="E141" s="11">
        <v>15.412000000000001</v>
      </c>
      <c r="F141" s="11">
        <v>31.73</v>
      </c>
      <c r="G141" s="11">
        <v>362.34199999999998</v>
      </c>
      <c r="H141" s="11">
        <v>0.159</v>
      </c>
      <c r="I141" s="11">
        <v>1.7130000000000001</v>
      </c>
      <c r="J141" s="11">
        <v>115.75</v>
      </c>
      <c r="K141" s="11">
        <v>0.24299999999999999</v>
      </c>
      <c r="L141" s="11">
        <v>335.62</v>
      </c>
      <c r="M141" s="11">
        <v>366.38099999999997</v>
      </c>
      <c r="N141" s="11">
        <v>45.457999999999998</v>
      </c>
      <c r="O141" s="11">
        <v>0.97399999999999998</v>
      </c>
    </row>
    <row r="142" spans="1:15" s="12" customFormat="1" x14ac:dyDescent="0.25">
      <c r="A142" s="8" t="s">
        <v>117</v>
      </c>
      <c r="B142" s="10"/>
      <c r="C142" s="8">
        <f>C141+C137+C129+C125</f>
        <v>1950</v>
      </c>
      <c r="D142" s="11">
        <f t="shared" ref="D142:O142" si="6">D141+D137+D129+D125</f>
        <v>92.534999999999997</v>
      </c>
      <c r="E142" s="11">
        <f t="shared" si="6"/>
        <v>71.885999999999996</v>
      </c>
      <c r="F142" s="11">
        <f t="shared" si="6"/>
        <v>242.37299999999996</v>
      </c>
      <c r="G142" s="11">
        <f t="shared" si="6"/>
        <v>2008.029</v>
      </c>
      <c r="H142" s="11">
        <f t="shared" si="6"/>
        <v>1.3520000000000001</v>
      </c>
      <c r="I142" s="11">
        <f t="shared" si="6"/>
        <v>73.784999999999997</v>
      </c>
      <c r="J142" s="11">
        <f t="shared" si="6"/>
        <v>1195</v>
      </c>
      <c r="K142" s="11">
        <f t="shared" si="6"/>
        <v>7.4820000000000011</v>
      </c>
      <c r="L142" s="11">
        <f t="shared" si="6"/>
        <v>1103.5899999999999</v>
      </c>
      <c r="M142" s="11">
        <f t="shared" si="6"/>
        <v>1576.008</v>
      </c>
      <c r="N142" s="11">
        <f t="shared" si="6"/>
        <v>294.32499999999999</v>
      </c>
      <c r="O142" s="11">
        <f t="shared" si="6"/>
        <v>18.414000000000001</v>
      </c>
    </row>
    <row r="143" spans="1:15" s="12" customFormat="1" x14ac:dyDescent="0.25">
      <c r="A143" s="8" t="s">
        <v>118</v>
      </c>
      <c r="B143" s="10"/>
      <c r="C143" s="8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s="12" customFormat="1" ht="31.5" x14ac:dyDescent="0.25">
      <c r="A144" s="8" t="s">
        <v>3</v>
      </c>
      <c r="B144" s="10" t="s">
        <v>4</v>
      </c>
      <c r="C144" s="8" t="s">
        <v>5</v>
      </c>
      <c r="D144" s="11" t="s">
        <v>6</v>
      </c>
      <c r="E144" s="11"/>
      <c r="F144" s="11"/>
      <c r="G144" s="11" t="s">
        <v>7</v>
      </c>
      <c r="H144" s="11" t="s">
        <v>8</v>
      </c>
      <c r="I144" s="11"/>
      <c r="J144" s="11"/>
      <c r="K144" s="11"/>
      <c r="L144" s="11" t="s">
        <v>9</v>
      </c>
      <c r="M144" s="11"/>
      <c r="N144" s="11"/>
      <c r="O144" s="11"/>
    </row>
    <row r="145" spans="1:15" s="12" customFormat="1" x14ac:dyDescent="0.25">
      <c r="A145" s="8"/>
      <c r="B145" s="10"/>
      <c r="C145" s="8"/>
      <c r="D145" s="11" t="s">
        <v>10</v>
      </c>
      <c r="E145" s="11" t="s">
        <v>11</v>
      </c>
      <c r="F145" s="11" t="s">
        <v>12</v>
      </c>
      <c r="G145" s="11"/>
      <c r="H145" s="11" t="s">
        <v>13</v>
      </c>
      <c r="I145" s="11" t="s">
        <v>14</v>
      </c>
      <c r="J145" s="11" t="s">
        <v>15</v>
      </c>
      <c r="K145" s="11" t="s">
        <v>16</v>
      </c>
      <c r="L145" s="11" t="s">
        <v>17</v>
      </c>
      <c r="M145" s="11" t="s">
        <v>18</v>
      </c>
      <c r="N145" s="11" t="s">
        <v>19</v>
      </c>
      <c r="O145" s="11" t="s">
        <v>20</v>
      </c>
    </row>
    <row r="146" spans="1:15" s="12" customFormat="1" x14ac:dyDescent="0.25">
      <c r="A146" s="8" t="s">
        <v>22</v>
      </c>
      <c r="B146" s="10"/>
      <c r="C146" s="8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s="12" customFormat="1" ht="31.5" x14ac:dyDescent="0.25">
      <c r="A147" s="8"/>
      <c r="B147" s="10" t="s">
        <v>51</v>
      </c>
      <c r="C147" s="8">
        <v>40</v>
      </c>
      <c r="D147" s="11">
        <v>0.28000000000000003</v>
      </c>
      <c r="E147" s="11">
        <v>0.04</v>
      </c>
      <c r="F147" s="11">
        <v>0.76</v>
      </c>
      <c r="G147" s="11">
        <v>4.4000000000000004</v>
      </c>
      <c r="H147" s="11">
        <v>1.2E-2</v>
      </c>
      <c r="I147" s="11">
        <v>2.8</v>
      </c>
      <c r="J147" s="11"/>
      <c r="K147" s="11">
        <v>0.04</v>
      </c>
      <c r="L147" s="11">
        <v>6.8</v>
      </c>
      <c r="M147" s="11">
        <v>12</v>
      </c>
      <c r="N147" s="11">
        <v>5.6</v>
      </c>
      <c r="O147" s="11">
        <v>0.2</v>
      </c>
    </row>
    <row r="148" spans="1:15" s="12" customFormat="1" ht="31.5" x14ac:dyDescent="0.25">
      <c r="A148" s="8" t="s">
        <v>40</v>
      </c>
      <c r="B148" s="10" t="s">
        <v>41</v>
      </c>
      <c r="C148" s="8">
        <v>90</v>
      </c>
      <c r="D148" s="11">
        <v>15.084</v>
      </c>
      <c r="E148" s="11">
        <v>10.753</v>
      </c>
      <c r="F148" s="11">
        <v>8.7530000000000001</v>
      </c>
      <c r="G148" s="11">
        <v>192.32499999999999</v>
      </c>
      <c r="H148" s="11">
        <v>7.0000000000000007E-2</v>
      </c>
      <c r="I148" s="11">
        <v>0.12</v>
      </c>
      <c r="J148" s="11">
        <v>22</v>
      </c>
      <c r="K148" s="11">
        <v>0.52200000000000002</v>
      </c>
      <c r="L148" s="11">
        <v>34.82</v>
      </c>
      <c r="M148" s="11">
        <v>157.5</v>
      </c>
      <c r="N148" s="11">
        <v>22.6</v>
      </c>
      <c r="O148" s="11">
        <v>2.1320000000000001</v>
      </c>
    </row>
    <row r="149" spans="1:15" s="12" customFormat="1" ht="47.25" x14ac:dyDescent="0.25">
      <c r="A149" s="13" t="s">
        <v>104</v>
      </c>
      <c r="B149" s="14" t="s">
        <v>119</v>
      </c>
      <c r="C149" s="13">
        <v>160</v>
      </c>
      <c r="D149" s="15">
        <v>3.3069999999999999</v>
      </c>
      <c r="E149" s="15">
        <v>9.2899999999999991</v>
      </c>
      <c r="F149" s="15">
        <v>21.036999999999999</v>
      </c>
      <c r="G149" s="15">
        <v>182.16900000000001</v>
      </c>
      <c r="H149" s="15">
        <v>0.16200000000000001</v>
      </c>
      <c r="I149" s="15">
        <v>30.181999999999999</v>
      </c>
      <c r="J149" s="15">
        <v>808</v>
      </c>
      <c r="K149" s="15">
        <v>2.157</v>
      </c>
      <c r="L149" s="15">
        <v>44.534999999999997</v>
      </c>
      <c r="M149" s="15">
        <v>96.093000000000004</v>
      </c>
      <c r="N149" s="15">
        <v>41.643000000000001</v>
      </c>
      <c r="O149" s="15">
        <v>1.3759999999999999</v>
      </c>
    </row>
    <row r="150" spans="1:15" s="12" customFormat="1" x14ac:dyDescent="0.25">
      <c r="A150" s="8" t="s">
        <v>94</v>
      </c>
      <c r="B150" s="10" t="s">
        <v>95</v>
      </c>
      <c r="C150" s="8">
        <v>180</v>
      </c>
      <c r="D150" s="11"/>
      <c r="E150" s="11"/>
      <c r="F150" s="11">
        <v>7.9870000000000001</v>
      </c>
      <c r="G150" s="11">
        <v>31.931999999999999</v>
      </c>
      <c r="H150" s="11">
        <v>1E-3</v>
      </c>
      <c r="I150" s="11">
        <v>0.1</v>
      </c>
      <c r="J150" s="11"/>
      <c r="K150" s="11"/>
      <c r="L150" s="11">
        <v>4.95</v>
      </c>
      <c r="M150" s="11">
        <v>8.24</v>
      </c>
      <c r="N150" s="11">
        <v>4.4000000000000004</v>
      </c>
      <c r="O150" s="11">
        <v>0.84399999999999997</v>
      </c>
    </row>
    <row r="151" spans="1:15" s="12" customFormat="1" x14ac:dyDescent="0.25">
      <c r="A151" s="8">
        <v>0</v>
      </c>
      <c r="B151" s="10" t="s">
        <v>29</v>
      </c>
      <c r="C151" s="8">
        <v>50</v>
      </c>
      <c r="D151" s="11">
        <v>3.95</v>
      </c>
      <c r="E151" s="11">
        <v>0.5</v>
      </c>
      <c r="F151" s="11">
        <v>24.15</v>
      </c>
      <c r="G151" s="11">
        <v>117.5</v>
      </c>
      <c r="H151" s="11">
        <v>0.08</v>
      </c>
      <c r="I151" s="11"/>
      <c r="J151" s="11"/>
      <c r="K151" s="11">
        <v>0.65</v>
      </c>
      <c r="L151" s="11">
        <v>11.5</v>
      </c>
      <c r="M151" s="11">
        <v>43.5</v>
      </c>
      <c r="N151" s="11">
        <v>16.5</v>
      </c>
      <c r="O151" s="11">
        <v>1</v>
      </c>
    </row>
    <row r="152" spans="1:15" s="12" customFormat="1" x14ac:dyDescent="0.25">
      <c r="A152" s="8">
        <v>0</v>
      </c>
      <c r="B152" s="10" t="s">
        <v>45</v>
      </c>
      <c r="C152" s="8">
        <v>100</v>
      </c>
      <c r="D152" s="11">
        <v>0.4</v>
      </c>
      <c r="E152" s="11">
        <v>0.3</v>
      </c>
      <c r="F152" s="11">
        <v>10.3</v>
      </c>
      <c r="G152" s="11">
        <v>47</v>
      </c>
      <c r="H152" s="11">
        <v>0.02</v>
      </c>
      <c r="I152" s="11">
        <v>5</v>
      </c>
      <c r="J152" s="11"/>
      <c r="K152" s="11">
        <v>0.4</v>
      </c>
      <c r="L152" s="11">
        <v>19</v>
      </c>
      <c r="M152" s="11">
        <v>16</v>
      </c>
      <c r="N152" s="11">
        <v>12</v>
      </c>
      <c r="O152" s="11">
        <v>2.2999999999999998</v>
      </c>
    </row>
    <row r="153" spans="1:15" s="12" customFormat="1" x14ac:dyDescent="0.25">
      <c r="A153" s="8" t="s">
        <v>30</v>
      </c>
      <c r="B153" s="10"/>
      <c r="C153" s="13">
        <v>620</v>
      </c>
      <c r="D153" s="15">
        <v>23.021000000000001</v>
      </c>
      <c r="E153" s="15">
        <v>20.882999999999999</v>
      </c>
      <c r="F153" s="15">
        <v>72.986999999999995</v>
      </c>
      <c r="G153" s="15">
        <v>575.32600000000002</v>
      </c>
      <c r="H153" s="15">
        <v>0.34499999999999997</v>
      </c>
      <c r="I153" s="15">
        <v>38.201999999999998</v>
      </c>
      <c r="J153" s="15">
        <v>830</v>
      </c>
      <c r="K153" s="15">
        <v>3.7690000000000001</v>
      </c>
      <c r="L153" s="15">
        <v>121.605</v>
      </c>
      <c r="M153" s="15">
        <v>333.33300000000003</v>
      </c>
      <c r="N153" s="15">
        <v>102.74299999999999</v>
      </c>
      <c r="O153" s="15">
        <v>7.8520000000000003</v>
      </c>
    </row>
    <row r="154" spans="1:15" s="12" customFormat="1" x14ac:dyDescent="0.25">
      <c r="A154" s="8" t="s">
        <v>31</v>
      </c>
      <c r="B154" s="10"/>
      <c r="C154" s="8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s="12" customFormat="1" ht="31.5" x14ac:dyDescent="0.25">
      <c r="A155" s="8" t="s">
        <v>77</v>
      </c>
      <c r="B155" s="10" t="s">
        <v>78</v>
      </c>
      <c r="C155" s="8">
        <v>125</v>
      </c>
      <c r="D155" s="11">
        <v>1.1819999999999999</v>
      </c>
      <c r="E155" s="11">
        <v>0.252</v>
      </c>
      <c r="F155" s="11">
        <v>24.756</v>
      </c>
      <c r="G155" s="11">
        <v>106.02</v>
      </c>
      <c r="H155" s="11">
        <v>2.5000000000000001E-2</v>
      </c>
      <c r="I155" s="11">
        <v>3.8</v>
      </c>
      <c r="J155" s="11">
        <v>1.9</v>
      </c>
      <c r="K155" s="11">
        <v>0.22600000000000001</v>
      </c>
      <c r="L155" s="11">
        <v>8.08</v>
      </c>
      <c r="M155" s="11">
        <v>12.68</v>
      </c>
      <c r="N155" s="11">
        <v>5.22</v>
      </c>
      <c r="O155" s="11">
        <v>0.97799999999999998</v>
      </c>
    </row>
    <row r="156" spans="1:15" s="12" customFormat="1" x14ac:dyDescent="0.25">
      <c r="A156" s="8" t="s">
        <v>34</v>
      </c>
      <c r="B156" s="10" t="s">
        <v>35</v>
      </c>
      <c r="C156" s="8">
        <v>125</v>
      </c>
      <c r="D156" s="11">
        <v>3.375</v>
      </c>
      <c r="E156" s="11">
        <v>3.125</v>
      </c>
      <c r="F156" s="11">
        <v>13.5</v>
      </c>
      <c r="G156" s="11">
        <v>98.75</v>
      </c>
      <c r="H156" s="11">
        <v>3.7999999999999999E-2</v>
      </c>
      <c r="I156" s="11">
        <v>1.125</v>
      </c>
      <c r="J156" s="11">
        <v>25</v>
      </c>
      <c r="K156" s="11"/>
      <c r="L156" s="11">
        <v>151.25</v>
      </c>
      <c r="M156" s="11">
        <v>117.5</v>
      </c>
      <c r="N156" s="11">
        <v>18.75</v>
      </c>
      <c r="O156" s="11">
        <v>0.125</v>
      </c>
    </row>
    <row r="157" spans="1:15" s="12" customFormat="1" x14ac:dyDescent="0.25">
      <c r="A157" s="8" t="s">
        <v>36</v>
      </c>
      <c r="B157" s="10"/>
      <c r="C157" s="8">
        <v>250</v>
      </c>
      <c r="D157" s="11">
        <v>4.5570000000000004</v>
      </c>
      <c r="E157" s="11">
        <v>3.3769999999999998</v>
      </c>
      <c r="F157" s="11">
        <v>38.256</v>
      </c>
      <c r="G157" s="11">
        <v>204.77</v>
      </c>
      <c r="H157" s="11">
        <v>6.3E-2</v>
      </c>
      <c r="I157" s="11">
        <v>4.9249999999999998</v>
      </c>
      <c r="J157" s="11">
        <v>26.9</v>
      </c>
      <c r="K157" s="11">
        <v>0.22600000000000001</v>
      </c>
      <c r="L157" s="11">
        <v>159.33000000000001</v>
      </c>
      <c r="M157" s="11">
        <v>130.18</v>
      </c>
      <c r="N157" s="11">
        <v>23.97</v>
      </c>
      <c r="O157" s="11">
        <v>1.103</v>
      </c>
    </row>
    <row r="158" spans="1:15" s="12" customFormat="1" x14ac:dyDescent="0.25">
      <c r="A158" s="8" t="s">
        <v>37</v>
      </c>
      <c r="B158" s="10"/>
      <c r="C158" s="8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s="12" customFormat="1" x14ac:dyDescent="0.25">
      <c r="A159" s="8" t="s">
        <v>120</v>
      </c>
      <c r="B159" s="10" t="s">
        <v>121</v>
      </c>
      <c r="C159" s="8">
        <v>60</v>
      </c>
      <c r="D159" s="11">
        <v>1.4590000000000001</v>
      </c>
      <c r="E159" s="11">
        <v>5.0620000000000003</v>
      </c>
      <c r="F159" s="11">
        <v>7.8550000000000004</v>
      </c>
      <c r="G159" s="11">
        <v>84.504999999999995</v>
      </c>
      <c r="H159" s="11">
        <v>5.5E-2</v>
      </c>
      <c r="I159" s="11">
        <v>10.1</v>
      </c>
      <c r="J159" s="11">
        <v>900</v>
      </c>
      <c r="K159" s="11">
        <v>2.552</v>
      </c>
      <c r="L159" s="11">
        <v>22.24</v>
      </c>
      <c r="M159" s="11">
        <v>42.18</v>
      </c>
      <c r="N159" s="11">
        <v>26.36</v>
      </c>
      <c r="O159" s="11">
        <v>0.78</v>
      </c>
    </row>
    <row r="160" spans="1:15" s="12" customFormat="1" x14ac:dyDescent="0.25">
      <c r="A160" s="8" t="s">
        <v>99</v>
      </c>
      <c r="B160" s="10" t="s">
        <v>100</v>
      </c>
      <c r="C160" s="8">
        <v>240</v>
      </c>
      <c r="D160" s="11">
        <v>2.3959999999999999</v>
      </c>
      <c r="E160" s="11">
        <v>2.2639999999999998</v>
      </c>
      <c r="F160" s="11">
        <v>11.263999999999999</v>
      </c>
      <c r="G160" s="11">
        <v>75.677999999999997</v>
      </c>
      <c r="H160" s="11">
        <v>9.2999999999999999E-2</v>
      </c>
      <c r="I160" s="11">
        <v>15.194000000000001</v>
      </c>
      <c r="J160" s="11">
        <v>290.39999999999998</v>
      </c>
      <c r="K160" s="11">
        <v>0.214</v>
      </c>
      <c r="L160" s="11">
        <v>51.23</v>
      </c>
      <c r="M160" s="11">
        <v>60.35</v>
      </c>
      <c r="N160" s="11">
        <v>19.597999999999999</v>
      </c>
      <c r="O160" s="11">
        <v>0.61699999999999999</v>
      </c>
    </row>
    <row r="161" spans="1:15" s="12" customFormat="1" x14ac:dyDescent="0.25">
      <c r="A161" s="8"/>
      <c r="B161" s="10" t="s">
        <v>101</v>
      </c>
      <c r="C161" s="8">
        <v>10</v>
      </c>
      <c r="D161" s="11">
        <v>0.27</v>
      </c>
      <c r="E161" s="11">
        <v>1</v>
      </c>
      <c r="F161" s="11">
        <v>0.39</v>
      </c>
      <c r="G161" s="11">
        <v>11.9</v>
      </c>
      <c r="H161" s="11">
        <v>3.0000000000000001E-3</v>
      </c>
      <c r="I161" s="11">
        <v>0.05</v>
      </c>
      <c r="J161" s="11">
        <v>6.5</v>
      </c>
      <c r="K161" s="11">
        <v>0.03</v>
      </c>
      <c r="L161" s="11">
        <v>9</v>
      </c>
      <c r="M161" s="11">
        <v>6.2</v>
      </c>
      <c r="N161" s="11">
        <v>1</v>
      </c>
      <c r="O161" s="11">
        <v>0.01</v>
      </c>
    </row>
    <row r="162" spans="1:15" s="12" customFormat="1" x14ac:dyDescent="0.25">
      <c r="A162" s="8" t="s">
        <v>122</v>
      </c>
      <c r="B162" s="10" t="s">
        <v>123</v>
      </c>
      <c r="C162" s="8">
        <v>150</v>
      </c>
      <c r="D162" s="11">
        <v>17.922000000000001</v>
      </c>
      <c r="E162" s="11">
        <v>18.893000000000001</v>
      </c>
      <c r="F162" s="11">
        <v>0.73899999999999999</v>
      </c>
      <c r="G162" s="11">
        <v>245.59899999999999</v>
      </c>
      <c r="H162" s="11">
        <v>7.5999999999999998E-2</v>
      </c>
      <c r="I162" s="11">
        <v>0.16</v>
      </c>
      <c r="J162" s="11">
        <v>307.98200000000003</v>
      </c>
      <c r="K162" s="11">
        <v>0.73</v>
      </c>
      <c r="L162" s="11">
        <v>255.86799999999999</v>
      </c>
      <c r="M162" s="11">
        <v>320.89499999999998</v>
      </c>
      <c r="N162" s="11">
        <v>21.01</v>
      </c>
      <c r="O162" s="11">
        <v>2.7080000000000002</v>
      </c>
    </row>
    <row r="163" spans="1:15" s="12" customFormat="1" x14ac:dyDescent="0.25">
      <c r="A163" s="8" t="s">
        <v>106</v>
      </c>
      <c r="B163" s="10" t="s">
        <v>107</v>
      </c>
      <c r="C163" s="8">
        <v>180</v>
      </c>
      <c r="D163" s="11">
        <v>0.94399999999999995</v>
      </c>
      <c r="E163" s="11">
        <v>5.3999999999999999E-2</v>
      </c>
      <c r="F163" s="11">
        <v>23.42</v>
      </c>
      <c r="G163" s="11">
        <v>98.72</v>
      </c>
      <c r="H163" s="11">
        <v>1.7999999999999999E-2</v>
      </c>
      <c r="I163" s="11">
        <v>0.72</v>
      </c>
      <c r="J163" s="11">
        <v>104.94</v>
      </c>
      <c r="K163" s="11">
        <v>0.99</v>
      </c>
      <c r="L163" s="11">
        <v>32</v>
      </c>
      <c r="M163" s="11">
        <v>32.44</v>
      </c>
      <c r="N163" s="11">
        <v>18.899999999999999</v>
      </c>
      <c r="O163" s="11">
        <v>0.6</v>
      </c>
    </row>
    <row r="164" spans="1:15" s="12" customFormat="1" x14ac:dyDescent="0.25">
      <c r="A164" s="8">
        <v>0</v>
      </c>
      <c r="B164" s="10" t="s">
        <v>29</v>
      </c>
      <c r="C164" s="8">
        <v>70</v>
      </c>
      <c r="D164" s="11">
        <v>5.53</v>
      </c>
      <c r="E164" s="11">
        <v>0.7</v>
      </c>
      <c r="F164" s="11">
        <v>33.81</v>
      </c>
      <c r="G164" s="11">
        <v>164.5</v>
      </c>
      <c r="H164" s="11">
        <v>0.112</v>
      </c>
      <c r="I164" s="11"/>
      <c r="J164" s="11"/>
      <c r="K164" s="11">
        <v>0.91</v>
      </c>
      <c r="L164" s="11">
        <v>16.100000000000001</v>
      </c>
      <c r="M164" s="11">
        <v>60.9</v>
      </c>
      <c r="N164" s="11">
        <v>23.1</v>
      </c>
      <c r="O164" s="11">
        <v>1.4</v>
      </c>
    </row>
    <row r="165" spans="1:15" s="12" customFormat="1" x14ac:dyDescent="0.25">
      <c r="A165" s="8" t="s">
        <v>46</v>
      </c>
      <c r="B165" s="10"/>
      <c r="C165" s="8">
        <v>710</v>
      </c>
      <c r="D165" s="11">
        <v>28.521000000000001</v>
      </c>
      <c r="E165" s="11">
        <v>27.972999999999999</v>
      </c>
      <c r="F165" s="11">
        <v>77.477999999999994</v>
      </c>
      <c r="G165" s="11">
        <v>680.90200000000004</v>
      </c>
      <c r="H165" s="11">
        <v>0.35699999999999998</v>
      </c>
      <c r="I165" s="11">
        <v>26.224</v>
      </c>
      <c r="J165" s="11">
        <v>1609.8219999999999</v>
      </c>
      <c r="K165" s="11">
        <v>5.4260000000000002</v>
      </c>
      <c r="L165" s="11">
        <v>386.43799999999999</v>
      </c>
      <c r="M165" s="11">
        <v>522.96500000000003</v>
      </c>
      <c r="N165" s="11">
        <v>109.968</v>
      </c>
      <c r="O165" s="11">
        <v>6.1150000000000002</v>
      </c>
    </row>
    <row r="166" spans="1:15" s="12" customFormat="1" x14ac:dyDescent="0.25">
      <c r="A166" s="8" t="s">
        <v>47</v>
      </c>
      <c r="B166" s="10"/>
      <c r="C166" s="8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s="12" customFormat="1" ht="31.5" x14ac:dyDescent="0.25">
      <c r="A167" s="8" t="s">
        <v>77</v>
      </c>
      <c r="B167" s="10" t="s">
        <v>78</v>
      </c>
      <c r="C167" s="8">
        <v>125</v>
      </c>
      <c r="D167" s="11">
        <v>1.1819999999999999</v>
      </c>
      <c r="E167" s="11">
        <v>0.252</v>
      </c>
      <c r="F167" s="11">
        <v>24.756</v>
      </c>
      <c r="G167" s="11">
        <v>106.02</v>
      </c>
      <c r="H167" s="11">
        <v>2.5000000000000001E-2</v>
      </c>
      <c r="I167" s="11">
        <v>3.8</v>
      </c>
      <c r="J167" s="11">
        <v>1.9</v>
      </c>
      <c r="K167" s="11">
        <v>0.22600000000000001</v>
      </c>
      <c r="L167" s="11">
        <v>8.08</v>
      </c>
      <c r="M167" s="11">
        <v>12.68</v>
      </c>
      <c r="N167" s="11">
        <v>5.22</v>
      </c>
      <c r="O167" s="11">
        <v>0.97799999999999998</v>
      </c>
    </row>
    <row r="168" spans="1:15" s="12" customFormat="1" x14ac:dyDescent="0.25">
      <c r="A168" s="8" t="s">
        <v>34</v>
      </c>
      <c r="B168" s="10" t="s">
        <v>35</v>
      </c>
      <c r="C168" s="8">
        <v>125</v>
      </c>
      <c r="D168" s="11">
        <v>3.375</v>
      </c>
      <c r="E168" s="11">
        <v>3.125</v>
      </c>
      <c r="F168" s="11">
        <v>13.5</v>
      </c>
      <c r="G168" s="11">
        <v>98.75</v>
      </c>
      <c r="H168" s="11">
        <v>3.7999999999999999E-2</v>
      </c>
      <c r="I168" s="11">
        <v>1.125</v>
      </c>
      <c r="J168" s="11">
        <v>25</v>
      </c>
      <c r="K168" s="11"/>
      <c r="L168" s="11">
        <v>151.25</v>
      </c>
      <c r="M168" s="11">
        <v>117.5</v>
      </c>
      <c r="N168" s="11">
        <v>18.75</v>
      </c>
      <c r="O168" s="11">
        <v>0.125</v>
      </c>
    </row>
    <row r="169" spans="1:15" s="12" customFormat="1" x14ac:dyDescent="0.25">
      <c r="A169" s="8" t="s">
        <v>48</v>
      </c>
      <c r="B169" s="10"/>
      <c r="C169" s="8">
        <v>250</v>
      </c>
      <c r="D169" s="11">
        <v>4.5570000000000004</v>
      </c>
      <c r="E169" s="11">
        <v>3.3769999999999998</v>
      </c>
      <c r="F169" s="11">
        <v>38.256</v>
      </c>
      <c r="G169" s="11">
        <v>204.77</v>
      </c>
      <c r="H169" s="11">
        <v>6.3E-2</v>
      </c>
      <c r="I169" s="11">
        <v>4.9249999999999998</v>
      </c>
      <c r="J169" s="11">
        <v>26.9</v>
      </c>
      <c r="K169" s="11">
        <v>0.22600000000000001</v>
      </c>
      <c r="L169" s="11">
        <v>159.33000000000001</v>
      </c>
      <c r="M169" s="11">
        <v>130.18</v>
      </c>
      <c r="N169" s="11">
        <v>23.97</v>
      </c>
      <c r="O169" s="11">
        <v>1.103</v>
      </c>
    </row>
    <row r="170" spans="1:15" s="12" customFormat="1" x14ac:dyDescent="0.25">
      <c r="A170" s="8" t="s">
        <v>124</v>
      </c>
      <c r="B170" s="10"/>
      <c r="C170" s="13">
        <v>1830</v>
      </c>
      <c r="D170" s="15">
        <v>60.655999999999999</v>
      </c>
      <c r="E170" s="15">
        <v>55.61</v>
      </c>
      <c r="F170" s="15">
        <v>226.977</v>
      </c>
      <c r="G170" s="15">
        <v>1665.768</v>
      </c>
      <c r="H170" s="15">
        <v>0.82699999999999996</v>
      </c>
      <c r="I170" s="15">
        <v>74.275999999999996</v>
      </c>
      <c r="J170" s="15">
        <v>2493.6219999999998</v>
      </c>
      <c r="K170" s="15">
        <v>9.6470000000000002</v>
      </c>
      <c r="L170" s="15">
        <v>826.70299999999997</v>
      </c>
      <c r="M170" s="15">
        <v>1116.6579999999999</v>
      </c>
      <c r="N170" s="15">
        <v>260.65199999999999</v>
      </c>
      <c r="O170" s="15">
        <v>16.172999999999998</v>
      </c>
    </row>
    <row r="171" spans="1:15" s="12" customFormat="1" x14ac:dyDescent="0.25">
      <c r="A171" s="8" t="s">
        <v>125</v>
      </c>
      <c r="B171" s="10"/>
      <c r="C171" s="8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s="12" customFormat="1" ht="31.5" x14ac:dyDescent="0.25">
      <c r="A172" s="8" t="s">
        <v>3</v>
      </c>
      <c r="B172" s="10" t="s">
        <v>4</v>
      </c>
      <c r="C172" s="8" t="s">
        <v>5</v>
      </c>
      <c r="D172" s="11" t="s">
        <v>6</v>
      </c>
      <c r="E172" s="11"/>
      <c r="F172" s="11"/>
      <c r="G172" s="11" t="s">
        <v>7</v>
      </c>
      <c r="H172" s="11" t="s">
        <v>8</v>
      </c>
      <c r="I172" s="11"/>
      <c r="J172" s="11"/>
      <c r="K172" s="11"/>
      <c r="L172" s="11" t="s">
        <v>9</v>
      </c>
      <c r="M172" s="11"/>
      <c r="N172" s="11"/>
      <c r="O172" s="11"/>
    </row>
    <row r="173" spans="1:15" s="12" customFormat="1" x14ac:dyDescent="0.25">
      <c r="A173" s="8"/>
      <c r="B173" s="10"/>
      <c r="C173" s="8"/>
      <c r="D173" s="11" t="s">
        <v>10</v>
      </c>
      <c r="E173" s="11" t="s">
        <v>11</v>
      </c>
      <c r="F173" s="11" t="s">
        <v>12</v>
      </c>
      <c r="G173" s="11"/>
      <c r="H173" s="11" t="s">
        <v>13</v>
      </c>
      <c r="I173" s="11" t="s">
        <v>14</v>
      </c>
      <c r="J173" s="11" t="s">
        <v>15</v>
      </c>
      <c r="K173" s="11" t="s">
        <v>16</v>
      </c>
      <c r="L173" s="11" t="s">
        <v>17</v>
      </c>
      <c r="M173" s="11" t="s">
        <v>18</v>
      </c>
      <c r="N173" s="11" t="s">
        <v>19</v>
      </c>
      <c r="O173" s="11" t="s">
        <v>20</v>
      </c>
    </row>
    <row r="174" spans="1:15" s="12" customFormat="1" x14ac:dyDescent="0.25">
      <c r="A174" s="8" t="s">
        <v>22</v>
      </c>
      <c r="B174" s="10"/>
      <c r="C174" s="8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s="12" customFormat="1" ht="31.5" x14ac:dyDescent="0.25">
      <c r="A175" s="8"/>
      <c r="B175" s="10" t="s">
        <v>51</v>
      </c>
      <c r="C175" s="8">
        <v>40</v>
      </c>
      <c r="D175" s="11">
        <v>0.28000000000000003</v>
      </c>
      <c r="E175" s="11">
        <v>0.04</v>
      </c>
      <c r="F175" s="11">
        <v>0.76</v>
      </c>
      <c r="G175" s="11">
        <v>4.4000000000000004</v>
      </c>
      <c r="H175" s="11">
        <v>1.2E-2</v>
      </c>
      <c r="I175" s="11">
        <v>2.8</v>
      </c>
      <c r="J175" s="11"/>
      <c r="K175" s="11">
        <v>0.04</v>
      </c>
      <c r="L175" s="11">
        <v>6.8</v>
      </c>
      <c r="M175" s="11">
        <v>12</v>
      </c>
      <c r="N175" s="11">
        <v>5.6</v>
      </c>
      <c r="O175" s="11">
        <v>0.2</v>
      </c>
    </row>
    <row r="176" spans="1:15" s="12" customFormat="1" ht="31.5" x14ac:dyDescent="0.25">
      <c r="A176" s="8" t="s">
        <v>59</v>
      </c>
      <c r="B176" s="10" t="s">
        <v>126</v>
      </c>
      <c r="C176" s="8">
        <v>60</v>
      </c>
      <c r="D176" s="11">
        <v>11.691000000000001</v>
      </c>
      <c r="E176" s="11">
        <v>0.66900000000000004</v>
      </c>
      <c r="F176" s="11">
        <v>0.49199999999999999</v>
      </c>
      <c r="G176" s="11">
        <v>55.02</v>
      </c>
      <c r="H176" s="11">
        <v>8.3000000000000004E-2</v>
      </c>
      <c r="I176" s="11">
        <v>0.96499999999999997</v>
      </c>
      <c r="J176" s="11">
        <v>7.3</v>
      </c>
      <c r="K176" s="11">
        <v>0.23100000000000001</v>
      </c>
      <c r="L176" s="11">
        <v>31.06</v>
      </c>
      <c r="M176" s="11">
        <v>178.68</v>
      </c>
      <c r="N176" s="11">
        <v>40.99</v>
      </c>
      <c r="O176" s="11">
        <v>0.63200000000000001</v>
      </c>
    </row>
    <row r="177" spans="1:15" s="12" customFormat="1" x14ac:dyDescent="0.25">
      <c r="A177" s="8" t="s">
        <v>127</v>
      </c>
      <c r="B177" s="10" t="s">
        <v>128</v>
      </c>
      <c r="C177" s="8">
        <v>30</v>
      </c>
      <c r="D177" s="11">
        <v>0.42399999999999999</v>
      </c>
      <c r="E177" s="11">
        <v>1.226</v>
      </c>
      <c r="F177" s="11">
        <v>1.6859999999999999</v>
      </c>
      <c r="G177" s="11">
        <v>19.64</v>
      </c>
      <c r="H177" s="11">
        <v>1.7999999999999999E-2</v>
      </c>
      <c r="I177" s="11">
        <v>3.2000000000000001E-2</v>
      </c>
      <c r="J177" s="11">
        <v>8</v>
      </c>
      <c r="K177" s="11">
        <v>5.3999999999999999E-2</v>
      </c>
      <c r="L177" s="11">
        <v>7.4</v>
      </c>
      <c r="M177" s="11">
        <v>6.6</v>
      </c>
      <c r="N177" s="11">
        <v>1.04</v>
      </c>
      <c r="O177" s="11">
        <v>0.04</v>
      </c>
    </row>
    <row r="178" spans="1:15" s="12" customFormat="1" x14ac:dyDescent="0.25">
      <c r="A178" s="8" t="s">
        <v>129</v>
      </c>
      <c r="B178" s="10" t="s">
        <v>130</v>
      </c>
      <c r="C178" s="8">
        <v>150</v>
      </c>
      <c r="D178" s="11">
        <v>2.98</v>
      </c>
      <c r="E178" s="11">
        <v>4.2130000000000001</v>
      </c>
      <c r="F178" s="11">
        <v>24.026</v>
      </c>
      <c r="G178" s="11">
        <v>146.23500000000001</v>
      </c>
      <c r="H178" s="11">
        <v>0.17699999999999999</v>
      </c>
      <c r="I178" s="11">
        <v>29.4</v>
      </c>
      <c r="J178" s="11">
        <v>20</v>
      </c>
      <c r="K178" s="11">
        <v>0.19700000000000001</v>
      </c>
      <c r="L178" s="11">
        <v>19.579999999999998</v>
      </c>
      <c r="M178" s="11">
        <v>87.51</v>
      </c>
      <c r="N178" s="11">
        <v>34.03</v>
      </c>
      <c r="O178" s="11">
        <v>1.3620000000000001</v>
      </c>
    </row>
    <row r="179" spans="1:15" s="12" customFormat="1" x14ac:dyDescent="0.25">
      <c r="A179" s="8" t="s">
        <v>43</v>
      </c>
      <c r="B179" s="10" t="s">
        <v>64</v>
      </c>
      <c r="C179" s="8">
        <v>180</v>
      </c>
      <c r="D179" s="11">
        <v>0.70199999999999996</v>
      </c>
      <c r="E179" s="11">
        <v>5.3999999999999999E-2</v>
      </c>
      <c r="F179" s="11">
        <v>17.11</v>
      </c>
      <c r="G179" s="11">
        <v>72.78</v>
      </c>
      <c r="H179" s="11">
        <v>1.7999999999999999E-2</v>
      </c>
      <c r="I179" s="11">
        <v>0.72</v>
      </c>
      <c r="J179" s="11"/>
      <c r="K179" s="11">
        <v>0.99</v>
      </c>
      <c r="L179" s="11">
        <v>28.8</v>
      </c>
      <c r="M179" s="11">
        <v>26.28</v>
      </c>
      <c r="N179" s="11">
        <v>18.899999999999999</v>
      </c>
      <c r="O179" s="11">
        <v>0.6</v>
      </c>
    </row>
    <row r="180" spans="1:15" s="12" customFormat="1" x14ac:dyDescent="0.25">
      <c r="A180" s="8"/>
      <c r="B180" s="10" t="s">
        <v>29</v>
      </c>
      <c r="C180" s="8">
        <v>40</v>
      </c>
      <c r="D180" s="11">
        <v>3.16</v>
      </c>
      <c r="E180" s="11">
        <v>0.4</v>
      </c>
      <c r="F180" s="11">
        <v>19.32</v>
      </c>
      <c r="G180" s="11">
        <v>94</v>
      </c>
      <c r="H180" s="11">
        <v>6.4000000000000001E-2</v>
      </c>
      <c r="I180" s="11"/>
      <c r="J180" s="11"/>
      <c r="K180" s="11">
        <v>0.52</v>
      </c>
      <c r="L180" s="11">
        <v>9.1999999999999993</v>
      </c>
      <c r="M180" s="11">
        <v>34.799999999999997</v>
      </c>
      <c r="N180" s="11">
        <v>13.2</v>
      </c>
      <c r="O180" s="11">
        <v>0.8</v>
      </c>
    </row>
    <row r="181" spans="1:15" s="12" customFormat="1" x14ac:dyDescent="0.25">
      <c r="A181" s="8">
        <v>0</v>
      </c>
      <c r="B181" s="10" t="s">
        <v>45</v>
      </c>
      <c r="C181" s="8">
        <v>150</v>
      </c>
      <c r="D181" s="11">
        <v>0.6</v>
      </c>
      <c r="E181" s="11">
        <v>0.45</v>
      </c>
      <c r="F181" s="11">
        <v>15.45</v>
      </c>
      <c r="G181" s="11">
        <v>70.5</v>
      </c>
      <c r="H181" s="11">
        <v>0.03</v>
      </c>
      <c r="I181" s="11">
        <v>7.5</v>
      </c>
      <c r="J181" s="11"/>
      <c r="K181" s="11">
        <v>0.6</v>
      </c>
      <c r="L181" s="11">
        <v>28.5</v>
      </c>
      <c r="M181" s="11">
        <v>24</v>
      </c>
      <c r="N181" s="11">
        <v>18</v>
      </c>
      <c r="O181" s="11">
        <v>3.45</v>
      </c>
    </row>
    <row r="182" spans="1:15" s="12" customFormat="1" x14ac:dyDescent="0.25">
      <c r="A182" s="8" t="s">
        <v>30</v>
      </c>
      <c r="B182" s="10"/>
      <c r="C182" s="8">
        <v>650</v>
      </c>
      <c r="D182" s="11">
        <v>19.837</v>
      </c>
      <c r="E182" s="11">
        <v>7.0519999999999996</v>
      </c>
      <c r="F182" s="11">
        <v>78.843999999999994</v>
      </c>
      <c r="G182" s="11">
        <v>462.57499999999999</v>
      </c>
      <c r="H182" s="11">
        <v>0.40300000000000002</v>
      </c>
      <c r="I182" s="11">
        <v>41.417000000000002</v>
      </c>
      <c r="J182" s="11">
        <v>35.299999999999997</v>
      </c>
      <c r="K182" s="11">
        <v>2.6320000000000001</v>
      </c>
      <c r="L182" s="11">
        <v>131.34</v>
      </c>
      <c r="M182" s="11">
        <v>369.87</v>
      </c>
      <c r="N182" s="11">
        <v>131.76</v>
      </c>
      <c r="O182" s="11">
        <v>7.0839999999999996</v>
      </c>
    </row>
    <row r="183" spans="1:15" s="12" customFormat="1" x14ac:dyDescent="0.25">
      <c r="A183" s="8" t="s">
        <v>31</v>
      </c>
      <c r="B183" s="10"/>
      <c r="C183" s="8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s="12" customFormat="1" x14ac:dyDescent="0.25">
      <c r="A184" s="8" t="s">
        <v>131</v>
      </c>
      <c r="B184" s="10" t="s">
        <v>132</v>
      </c>
      <c r="C184" s="8">
        <v>125</v>
      </c>
      <c r="D184" s="11">
        <v>21.08</v>
      </c>
      <c r="E184" s="11">
        <v>12.256</v>
      </c>
      <c r="F184" s="11">
        <v>19.079999999999998</v>
      </c>
      <c r="G184" s="11">
        <v>275.27800000000002</v>
      </c>
      <c r="H184" s="11">
        <v>7.0000000000000007E-2</v>
      </c>
      <c r="I184" s="11">
        <v>0.53600000000000003</v>
      </c>
      <c r="J184" s="11">
        <v>79</v>
      </c>
      <c r="K184" s="11">
        <v>0.29399999999999998</v>
      </c>
      <c r="L184" s="11">
        <v>181.1</v>
      </c>
      <c r="M184" s="11">
        <v>256.82</v>
      </c>
      <c r="N184" s="11">
        <v>28.68</v>
      </c>
      <c r="O184" s="11">
        <v>0.82799999999999996</v>
      </c>
    </row>
    <row r="185" spans="1:15" s="12" customFormat="1" x14ac:dyDescent="0.25">
      <c r="A185" s="8" t="s">
        <v>34</v>
      </c>
      <c r="B185" s="10" t="s">
        <v>35</v>
      </c>
      <c r="C185" s="8">
        <v>125</v>
      </c>
      <c r="D185" s="11">
        <v>3.375</v>
      </c>
      <c r="E185" s="11">
        <v>3.125</v>
      </c>
      <c r="F185" s="11">
        <v>13.5</v>
      </c>
      <c r="G185" s="11">
        <v>98.75</v>
      </c>
      <c r="H185" s="11">
        <v>3.7999999999999999E-2</v>
      </c>
      <c r="I185" s="11">
        <v>1.125</v>
      </c>
      <c r="J185" s="11">
        <v>25</v>
      </c>
      <c r="K185" s="11"/>
      <c r="L185" s="11">
        <v>151.25</v>
      </c>
      <c r="M185" s="11">
        <v>117.5</v>
      </c>
      <c r="N185" s="11">
        <v>18.75</v>
      </c>
      <c r="O185" s="11">
        <v>0.125</v>
      </c>
    </row>
    <row r="186" spans="1:15" s="12" customFormat="1" x14ac:dyDescent="0.25">
      <c r="A186" s="8" t="s">
        <v>36</v>
      </c>
      <c r="B186" s="10"/>
      <c r="C186" s="8">
        <v>250</v>
      </c>
      <c r="D186" s="11">
        <v>24.454999999999998</v>
      </c>
      <c r="E186" s="11">
        <v>15.381</v>
      </c>
      <c r="F186" s="11">
        <v>32.58</v>
      </c>
      <c r="G186" s="11">
        <v>374.02800000000002</v>
      </c>
      <c r="H186" s="11">
        <v>0.108</v>
      </c>
      <c r="I186" s="11">
        <v>1.661</v>
      </c>
      <c r="J186" s="11">
        <v>104</v>
      </c>
      <c r="K186" s="11">
        <v>0.29399999999999998</v>
      </c>
      <c r="L186" s="11">
        <v>332.35</v>
      </c>
      <c r="M186" s="11">
        <v>374.32</v>
      </c>
      <c r="N186" s="11">
        <v>47.43</v>
      </c>
      <c r="O186" s="11">
        <v>0.95299999999999996</v>
      </c>
    </row>
    <row r="187" spans="1:15" s="12" customFormat="1" x14ac:dyDescent="0.25">
      <c r="A187" s="8" t="s">
        <v>37</v>
      </c>
      <c r="B187" s="10"/>
      <c r="C187" s="8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s="12" customFormat="1" x14ac:dyDescent="0.25">
      <c r="A188" s="8" t="s">
        <v>38</v>
      </c>
      <c r="B188" s="10" t="s">
        <v>39</v>
      </c>
      <c r="C188" s="8">
        <v>250</v>
      </c>
      <c r="D188" s="11">
        <v>2.7949999999999999</v>
      </c>
      <c r="E188" s="11">
        <v>5.8330000000000002</v>
      </c>
      <c r="F188" s="11">
        <v>13.926</v>
      </c>
      <c r="G188" s="11">
        <v>119.363</v>
      </c>
      <c r="H188" s="11">
        <v>0.158</v>
      </c>
      <c r="I188" s="11">
        <v>1</v>
      </c>
      <c r="J188" s="11">
        <v>12.5</v>
      </c>
      <c r="K188" s="11">
        <v>2.5310000000000001</v>
      </c>
      <c r="L188" s="11">
        <v>11.055999999999999</v>
      </c>
      <c r="M188" s="11">
        <v>31.957000000000001</v>
      </c>
      <c r="N188" s="11">
        <v>5.1020000000000003</v>
      </c>
      <c r="O188" s="11">
        <v>0.44400000000000001</v>
      </c>
    </row>
    <row r="189" spans="1:15" s="12" customFormat="1" ht="31.5" x14ac:dyDescent="0.25">
      <c r="A189" s="8" t="s">
        <v>133</v>
      </c>
      <c r="B189" s="10" t="s">
        <v>134</v>
      </c>
      <c r="C189" s="8">
        <v>90</v>
      </c>
      <c r="D189" s="11">
        <v>17.946000000000002</v>
      </c>
      <c r="E189" s="11">
        <v>14.555</v>
      </c>
      <c r="F189" s="11">
        <v>8.0760000000000005</v>
      </c>
      <c r="G189" s="11">
        <v>235.01499999999999</v>
      </c>
      <c r="H189" s="11">
        <v>0.13900000000000001</v>
      </c>
      <c r="I189" s="11">
        <v>0.12</v>
      </c>
      <c r="J189" s="11">
        <v>47</v>
      </c>
      <c r="K189" s="11">
        <v>2.738</v>
      </c>
      <c r="L189" s="11">
        <v>45.68</v>
      </c>
      <c r="M189" s="11">
        <v>193.61</v>
      </c>
      <c r="N189" s="11">
        <v>22.18</v>
      </c>
      <c r="O189" s="11">
        <v>2.5089999999999999</v>
      </c>
    </row>
    <row r="190" spans="1:15" s="12" customFormat="1" ht="31.5" x14ac:dyDescent="0.25">
      <c r="A190" s="8"/>
      <c r="B190" s="14" t="s">
        <v>135</v>
      </c>
      <c r="C190" s="13">
        <v>150</v>
      </c>
      <c r="D190" s="15">
        <v>2.2799999999999998</v>
      </c>
      <c r="E190" s="15">
        <v>3.9449999999999998</v>
      </c>
      <c r="F190" s="15">
        <v>23.745000000000001</v>
      </c>
      <c r="G190" s="15">
        <v>139.60499999999999</v>
      </c>
      <c r="H190" s="15">
        <v>2.5999999999999999E-2</v>
      </c>
      <c r="I190" s="15"/>
      <c r="J190" s="15">
        <v>20</v>
      </c>
      <c r="K190" s="15">
        <v>0.17799999999999999</v>
      </c>
      <c r="L190" s="15">
        <v>4.8460000000000001</v>
      </c>
      <c r="M190" s="15">
        <v>49.720999999999997</v>
      </c>
      <c r="N190" s="15">
        <v>16.065000000000001</v>
      </c>
      <c r="O190" s="15">
        <v>0.33900000000000002</v>
      </c>
    </row>
    <row r="191" spans="1:15" s="12" customFormat="1" x14ac:dyDescent="0.25">
      <c r="A191" s="8" t="s">
        <v>43</v>
      </c>
      <c r="B191" s="10" t="s">
        <v>64</v>
      </c>
      <c r="C191" s="8">
        <v>180</v>
      </c>
      <c r="D191" s="11">
        <v>0.70199999999999996</v>
      </c>
      <c r="E191" s="11">
        <v>5.3999999999999999E-2</v>
      </c>
      <c r="F191" s="11">
        <v>17.11</v>
      </c>
      <c r="G191" s="11">
        <v>72.78</v>
      </c>
      <c r="H191" s="11">
        <v>1.7999999999999999E-2</v>
      </c>
      <c r="I191" s="11">
        <v>0.72</v>
      </c>
      <c r="J191" s="11"/>
      <c r="K191" s="11">
        <v>0.99</v>
      </c>
      <c r="L191" s="11">
        <v>28.8</v>
      </c>
      <c r="M191" s="11">
        <v>26.28</v>
      </c>
      <c r="N191" s="11">
        <v>18.899999999999999</v>
      </c>
      <c r="O191" s="11">
        <v>0.6</v>
      </c>
    </row>
    <row r="192" spans="1:15" s="12" customFormat="1" x14ac:dyDescent="0.25">
      <c r="A192" s="8">
        <v>0</v>
      </c>
      <c r="B192" s="10" t="s">
        <v>29</v>
      </c>
      <c r="C192" s="8">
        <v>70</v>
      </c>
      <c r="D192" s="11">
        <v>5.53</v>
      </c>
      <c r="E192" s="11">
        <v>0.7</v>
      </c>
      <c r="F192" s="11">
        <v>33.81</v>
      </c>
      <c r="G192" s="11">
        <v>164.5</v>
      </c>
      <c r="H192" s="11">
        <v>0.112</v>
      </c>
      <c r="I192" s="11"/>
      <c r="J192" s="11"/>
      <c r="K192" s="11">
        <v>0.91</v>
      </c>
      <c r="L192" s="11">
        <v>16.100000000000001</v>
      </c>
      <c r="M192" s="11">
        <v>60.9</v>
      </c>
      <c r="N192" s="11">
        <v>23.1</v>
      </c>
      <c r="O192" s="11">
        <v>1.4</v>
      </c>
    </row>
    <row r="193" spans="1:15" s="12" customFormat="1" x14ac:dyDescent="0.25">
      <c r="A193" s="8">
        <v>0</v>
      </c>
      <c r="B193" s="10" t="s">
        <v>28</v>
      </c>
      <c r="C193" s="8">
        <v>100</v>
      </c>
      <c r="D193" s="11">
        <v>1.5</v>
      </c>
      <c r="E193" s="11">
        <v>0.5</v>
      </c>
      <c r="F193" s="11">
        <v>21</v>
      </c>
      <c r="G193" s="11">
        <v>96</v>
      </c>
      <c r="H193" s="11">
        <v>0.04</v>
      </c>
      <c r="I193" s="11">
        <v>10</v>
      </c>
      <c r="J193" s="11"/>
      <c r="K193" s="11">
        <v>0.4</v>
      </c>
      <c r="L193" s="11">
        <v>8</v>
      </c>
      <c r="M193" s="11">
        <v>28</v>
      </c>
      <c r="N193" s="11">
        <v>42</v>
      </c>
      <c r="O193" s="11">
        <v>0.6</v>
      </c>
    </row>
    <row r="194" spans="1:15" s="12" customFormat="1" x14ac:dyDescent="0.25">
      <c r="A194" s="13" t="s">
        <v>46</v>
      </c>
      <c r="B194" s="14"/>
      <c r="C194" s="13">
        <v>840</v>
      </c>
      <c r="D194" s="15">
        <v>30.753</v>
      </c>
      <c r="E194" s="15">
        <v>25.587</v>
      </c>
      <c r="F194" s="15">
        <v>117.667</v>
      </c>
      <c r="G194" s="15">
        <v>827.26300000000003</v>
      </c>
      <c r="H194" s="15">
        <v>0.49299999999999999</v>
      </c>
      <c r="I194" s="15">
        <v>11.84</v>
      </c>
      <c r="J194" s="15">
        <v>79.5</v>
      </c>
      <c r="K194" s="15">
        <v>7.7469999999999999</v>
      </c>
      <c r="L194" s="15">
        <v>114.482</v>
      </c>
      <c r="M194" s="15">
        <v>390.46800000000002</v>
      </c>
      <c r="N194" s="15">
        <v>127.34699999999999</v>
      </c>
      <c r="O194" s="15">
        <v>5.891</v>
      </c>
    </row>
    <row r="195" spans="1:15" s="12" customFormat="1" x14ac:dyDescent="0.25">
      <c r="A195" s="8" t="s">
        <v>47</v>
      </c>
      <c r="B195" s="10"/>
      <c r="C195" s="8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s="12" customFormat="1" x14ac:dyDescent="0.25">
      <c r="A196" s="8" t="s">
        <v>131</v>
      </c>
      <c r="B196" s="10" t="s">
        <v>132</v>
      </c>
      <c r="C196" s="8">
        <v>125</v>
      </c>
      <c r="D196" s="11">
        <v>21.08</v>
      </c>
      <c r="E196" s="11">
        <v>12.256</v>
      </c>
      <c r="F196" s="11">
        <v>19.079999999999998</v>
      </c>
      <c r="G196" s="11">
        <v>275.27800000000002</v>
      </c>
      <c r="H196" s="11">
        <v>7.0000000000000007E-2</v>
      </c>
      <c r="I196" s="11">
        <v>0.53600000000000003</v>
      </c>
      <c r="J196" s="11">
        <v>79</v>
      </c>
      <c r="K196" s="11">
        <v>0.29399999999999998</v>
      </c>
      <c r="L196" s="11">
        <v>181.1</v>
      </c>
      <c r="M196" s="11">
        <v>256.82</v>
      </c>
      <c r="N196" s="11">
        <v>28.68</v>
      </c>
      <c r="O196" s="11">
        <v>0.82799999999999996</v>
      </c>
    </row>
    <row r="197" spans="1:15" s="12" customFormat="1" x14ac:dyDescent="0.25">
      <c r="A197" s="8" t="s">
        <v>34</v>
      </c>
      <c r="B197" s="10" t="s">
        <v>35</v>
      </c>
      <c r="C197" s="8">
        <v>125</v>
      </c>
      <c r="D197" s="11">
        <v>3.375</v>
      </c>
      <c r="E197" s="11">
        <v>3.125</v>
      </c>
      <c r="F197" s="11">
        <v>13.5</v>
      </c>
      <c r="G197" s="11">
        <v>98.75</v>
      </c>
      <c r="H197" s="11">
        <v>3.7999999999999999E-2</v>
      </c>
      <c r="I197" s="11">
        <v>1.125</v>
      </c>
      <c r="J197" s="11">
        <v>25</v>
      </c>
      <c r="K197" s="11"/>
      <c r="L197" s="11">
        <v>151.25</v>
      </c>
      <c r="M197" s="11">
        <v>117.5</v>
      </c>
      <c r="N197" s="11">
        <v>18.75</v>
      </c>
      <c r="O197" s="11">
        <v>0.125</v>
      </c>
    </row>
    <row r="198" spans="1:15" s="12" customFormat="1" x14ac:dyDescent="0.25">
      <c r="A198" s="8" t="s">
        <v>48</v>
      </c>
      <c r="B198" s="10"/>
      <c r="C198" s="8">
        <v>250</v>
      </c>
      <c r="D198" s="11">
        <v>24.454999999999998</v>
      </c>
      <c r="E198" s="11">
        <v>15.381</v>
      </c>
      <c r="F198" s="11">
        <v>32.58</v>
      </c>
      <c r="G198" s="11">
        <v>374.02800000000002</v>
      </c>
      <c r="H198" s="11">
        <v>0.108</v>
      </c>
      <c r="I198" s="11">
        <v>1.661</v>
      </c>
      <c r="J198" s="11">
        <v>104</v>
      </c>
      <c r="K198" s="11">
        <v>0.29399999999999998</v>
      </c>
      <c r="L198" s="11">
        <v>332.35</v>
      </c>
      <c r="M198" s="11">
        <v>374.32</v>
      </c>
      <c r="N198" s="11">
        <v>47.43</v>
      </c>
      <c r="O198" s="11">
        <v>0.95299999999999996</v>
      </c>
    </row>
    <row r="199" spans="1:15" s="12" customFormat="1" x14ac:dyDescent="0.25">
      <c r="A199" s="8" t="s">
        <v>136</v>
      </c>
      <c r="B199" s="10"/>
      <c r="C199" s="13">
        <v>1990</v>
      </c>
      <c r="D199" s="15">
        <v>99.5</v>
      </c>
      <c r="E199" s="15">
        <v>63.401000000000003</v>
      </c>
      <c r="F199" s="15">
        <v>261.67099999999999</v>
      </c>
      <c r="G199" s="15">
        <v>2037.894</v>
      </c>
      <c r="H199" s="15">
        <v>1.111</v>
      </c>
      <c r="I199" s="15">
        <v>56.579000000000001</v>
      </c>
      <c r="J199" s="15">
        <v>322.8</v>
      </c>
      <c r="K199" s="15">
        <v>10.967000000000001</v>
      </c>
      <c r="L199" s="15">
        <v>910.52200000000005</v>
      </c>
      <c r="M199" s="15">
        <v>1508.9780000000001</v>
      </c>
      <c r="N199" s="15">
        <v>353.96699999999998</v>
      </c>
      <c r="O199" s="15">
        <v>14.881</v>
      </c>
    </row>
    <row r="200" spans="1:15" s="12" customFormat="1" x14ac:dyDescent="0.25">
      <c r="A200" s="8" t="s">
        <v>137</v>
      </c>
      <c r="B200" s="10"/>
      <c r="C200" s="8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s="12" customFormat="1" ht="31.5" x14ac:dyDescent="0.25">
      <c r="A201" s="8" t="s">
        <v>3</v>
      </c>
      <c r="B201" s="10" t="s">
        <v>4</v>
      </c>
      <c r="C201" s="8" t="s">
        <v>5</v>
      </c>
      <c r="D201" s="11" t="s">
        <v>6</v>
      </c>
      <c r="E201" s="11"/>
      <c r="F201" s="11"/>
      <c r="G201" s="11" t="s">
        <v>7</v>
      </c>
      <c r="H201" s="11" t="s">
        <v>8</v>
      </c>
      <c r="I201" s="11"/>
      <c r="J201" s="11"/>
      <c r="K201" s="11"/>
      <c r="L201" s="11" t="s">
        <v>9</v>
      </c>
      <c r="M201" s="11"/>
      <c r="N201" s="11"/>
      <c r="O201" s="11"/>
    </row>
    <row r="202" spans="1:15" s="12" customFormat="1" x14ac:dyDescent="0.25">
      <c r="A202" s="8"/>
      <c r="B202" s="10"/>
      <c r="C202" s="8"/>
      <c r="D202" s="11" t="s">
        <v>10</v>
      </c>
      <c r="E202" s="11" t="s">
        <v>11</v>
      </c>
      <c r="F202" s="11" t="s">
        <v>12</v>
      </c>
      <c r="G202" s="11"/>
      <c r="H202" s="11" t="s">
        <v>13</v>
      </c>
      <c r="I202" s="11" t="s">
        <v>14</v>
      </c>
      <c r="J202" s="11" t="s">
        <v>15</v>
      </c>
      <c r="K202" s="11" t="s">
        <v>16</v>
      </c>
      <c r="L202" s="11" t="s">
        <v>17</v>
      </c>
      <c r="M202" s="11" t="s">
        <v>18</v>
      </c>
      <c r="N202" s="11" t="s">
        <v>19</v>
      </c>
      <c r="O202" s="11" t="s">
        <v>20</v>
      </c>
    </row>
    <row r="203" spans="1:15" s="12" customFormat="1" x14ac:dyDescent="0.25">
      <c r="A203" s="8" t="s">
        <v>22</v>
      </c>
      <c r="B203" s="10"/>
      <c r="C203" s="8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s="12" customFormat="1" ht="31.5" x14ac:dyDescent="0.25">
      <c r="A204" s="8" t="s">
        <v>138</v>
      </c>
      <c r="B204" s="10" t="s">
        <v>68</v>
      </c>
      <c r="C204" s="8">
        <v>60</v>
      </c>
      <c r="D204" s="11">
        <v>2.1840000000000002</v>
      </c>
      <c r="E204" s="11">
        <v>5.61</v>
      </c>
      <c r="F204" s="11">
        <v>3.3119999999999998</v>
      </c>
      <c r="G204" s="11">
        <v>73.403999999999996</v>
      </c>
      <c r="H204" s="11">
        <v>3.1E-2</v>
      </c>
      <c r="I204" s="11">
        <v>2.448</v>
      </c>
      <c r="J204" s="11">
        <v>973.8</v>
      </c>
      <c r="K204" s="11">
        <v>1.982</v>
      </c>
      <c r="L204" s="11">
        <v>73.622</v>
      </c>
      <c r="M204" s="11">
        <v>65.015000000000001</v>
      </c>
      <c r="N204" s="11">
        <v>20.98</v>
      </c>
      <c r="O204" s="11">
        <v>0.40100000000000002</v>
      </c>
    </row>
    <row r="205" spans="1:15" s="12" customFormat="1" x14ac:dyDescent="0.25">
      <c r="A205" s="8">
        <v>278</v>
      </c>
      <c r="B205" s="10" t="s">
        <v>139</v>
      </c>
      <c r="C205" s="8">
        <v>60</v>
      </c>
      <c r="D205" s="11">
        <v>8.9440000000000008</v>
      </c>
      <c r="E205" s="11">
        <v>6.8929999999999998</v>
      </c>
      <c r="F205" s="11">
        <v>8.3000000000000007</v>
      </c>
      <c r="G205" s="11">
        <v>131.173</v>
      </c>
      <c r="H205" s="11">
        <v>7.8E-2</v>
      </c>
      <c r="I205" s="11">
        <v>2</v>
      </c>
      <c r="J205" s="11"/>
      <c r="K205" s="11">
        <v>1.6759999999999999</v>
      </c>
      <c r="L205" s="11">
        <v>15.86</v>
      </c>
      <c r="M205" s="11">
        <v>94.25</v>
      </c>
      <c r="N205" s="11">
        <v>14.66</v>
      </c>
      <c r="O205" s="11">
        <v>1.423</v>
      </c>
    </row>
    <row r="206" spans="1:15" s="12" customFormat="1" x14ac:dyDescent="0.25">
      <c r="A206" s="8">
        <v>330</v>
      </c>
      <c r="B206" s="10" t="s">
        <v>128</v>
      </c>
      <c r="C206" s="8">
        <v>50</v>
      </c>
      <c r="D206" s="11">
        <v>0.78300000000000003</v>
      </c>
      <c r="E206" s="11">
        <v>1.3520000000000001</v>
      </c>
      <c r="F206" s="11">
        <v>3.3029999999999999</v>
      </c>
      <c r="G206" s="11">
        <v>28.83</v>
      </c>
      <c r="H206" s="11">
        <v>3.5999999999999997E-2</v>
      </c>
      <c r="I206" s="11">
        <v>6.5000000000000002E-2</v>
      </c>
      <c r="J206" s="11">
        <v>8.4499999999999993</v>
      </c>
      <c r="K206" s="11">
        <v>9.9000000000000005E-2</v>
      </c>
      <c r="L206" s="11">
        <v>16.100000000000001</v>
      </c>
      <c r="M206" s="11">
        <v>12.25</v>
      </c>
      <c r="N206" s="11">
        <v>2.16</v>
      </c>
      <c r="O206" s="11">
        <v>0.09</v>
      </c>
    </row>
    <row r="207" spans="1:15" s="12" customFormat="1" x14ac:dyDescent="0.25">
      <c r="A207" s="8"/>
      <c r="B207" s="10" t="s">
        <v>42</v>
      </c>
      <c r="C207" s="8">
        <v>155</v>
      </c>
      <c r="D207" s="11">
        <v>4.7649999999999997</v>
      </c>
      <c r="E207" s="11">
        <v>4.8630000000000004</v>
      </c>
      <c r="F207" s="11">
        <v>21.478000000000002</v>
      </c>
      <c r="G207" s="11">
        <v>148.54499999999999</v>
      </c>
      <c r="H207" s="11">
        <v>0.16200000000000001</v>
      </c>
      <c r="I207" s="11"/>
      <c r="J207" s="11">
        <v>20</v>
      </c>
      <c r="K207" s="11">
        <v>0.35</v>
      </c>
      <c r="L207" s="11">
        <v>9.8219999999999992</v>
      </c>
      <c r="M207" s="11">
        <v>113.479</v>
      </c>
      <c r="N207" s="11">
        <v>75.066999999999993</v>
      </c>
      <c r="O207" s="11">
        <v>2.5310000000000001</v>
      </c>
    </row>
    <row r="208" spans="1:15" s="12" customFormat="1" ht="31.5" x14ac:dyDescent="0.25">
      <c r="A208" s="8"/>
      <c r="B208" s="10" t="s">
        <v>54</v>
      </c>
      <c r="C208" s="8">
        <v>180</v>
      </c>
      <c r="D208" s="11">
        <v>0.14399999999999999</v>
      </c>
      <c r="E208" s="11">
        <v>0.14399999999999999</v>
      </c>
      <c r="F208" s="11">
        <v>11.512</v>
      </c>
      <c r="G208" s="11">
        <v>48.841000000000001</v>
      </c>
      <c r="H208" s="11">
        <v>1.0999999999999999E-2</v>
      </c>
      <c r="I208" s="11">
        <v>3.609</v>
      </c>
      <c r="J208" s="11">
        <v>1.8</v>
      </c>
      <c r="K208" s="11">
        <v>7.1999999999999995E-2</v>
      </c>
      <c r="L208" s="11">
        <v>6.2060000000000004</v>
      </c>
      <c r="M208" s="11">
        <v>4.702</v>
      </c>
      <c r="N208" s="11">
        <v>3.6360000000000001</v>
      </c>
      <c r="O208" s="11">
        <v>0.89</v>
      </c>
    </row>
    <row r="209" spans="1:15" s="12" customFormat="1" x14ac:dyDescent="0.25">
      <c r="A209" s="8"/>
      <c r="B209" s="10" t="s">
        <v>29</v>
      </c>
      <c r="C209" s="8">
        <v>40</v>
      </c>
      <c r="D209" s="11">
        <v>3.16</v>
      </c>
      <c r="E209" s="11">
        <v>0.4</v>
      </c>
      <c r="F209" s="11">
        <v>19.32</v>
      </c>
      <c r="G209" s="11">
        <v>94</v>
      </c>
      <c r="H209" s="11">
        <v>6.4000000000000001E-2</v>
      </c>
      <c r="I209" s="11"/>
      <c r="J209" s="11"/>
      <c r="K209" s="11">
        <v>0.52</v>
      </c>
      <c r="L209" s="11">
        <v>9.1999999999999993</v>
      </c>
      <c r="M209" s="11">
        <v>34.799999999999997</v>
      </c>
      <c r="N209" s="11">
        <v>13.2</v>
      </c>
      <c r="O209" s="11">
        <v>0.8</v>
      </c>
    </row>
    <row r="210" spans="1:15" s="12" customFormat="1" x14ac:dyDescent="0.25">
      <c r="A210" s="8"/>
      <c r="B210" s="10" t="s">
        <v>140</v>
      </c>
      <c r="C210" s="8">
        <v>25</v>
      </c>
      <c r="D210" s="11">
        <v>1.875</v>
      </c>
      <c r="E210" s="11">
        <v>2.4500000000000002</v>
      </c>
      <c r="F210" s="11">
        <v>18.600000000000001</v>
      </c>
      <c r="G210" s="11">
        <v>104.25</v>
      </c>
      <c r="H210" s="11">
        <v>0.02</v>
      </c>
      <c r="I210" s="11"/>
      <c r="J210" s="11">
        <v>2.5</v>
      </c>
      <c r="K210" s="11"/>
      <c r="L210" s="11">
        <v>7.25</v>
      </c>
      <c r="M210" s="11">
        <v>22.5</v>
      </c>
      <c r="N210" s="11">
        <v>5</v>
      </c>
      <c r="O210" s="11">
        <v>0.52500000000000002</v>
      </c>
    </row>
    <row r="211" spans="1:15" s="12" customFormat="1" x14ac:dyDescent="0.25">
      <c r="A211" s="8" t="s">
        <v>30</v>
      </c>
      <c r="B211" s="10"/>
      <c r="C211" s="8">
        <v>570</v>
      </c>
      <c r="D211" s="11">
        <v>21.855</v>
      </c>
      <c r="E211" s="11">
        <v>21.712</v>
      </c>
      <c r="F211" s="11">
        <v>85.825000000000003</v>
      </c>
      <c r="G211" s="11">
        <v>629.04300000000001</v>
      </c>
      <c r="H211" s="11">
        <v>0.40100000000000002</v>
      </c>
      <c r="I211" s="11">
        <v>8.1219999999999999</v>
      </c>
      <c r="J211" s="11">
        <v>1006.55</v>
      </c>
      <c r="K211" s="11">
        <v>4.6989999999999998</v>
      </c>
      <c r="L211" s="11">
        <v>138.06</v>
      </c>
      <c r="M211" s="11">
        <v>346.995</v>
      </c>
      <c r="N211" s="11">
        <v>134.703</v>
      </c>
      <c r="O211" s="11">
        <v>6.66</v>
      </c>
    </row>
    <row r="212" spans="1:15" s="12" customFormat="1" x14ac:dyDescent="0.25">
      <c r="A212" s="8" t="s">
        <v>31</v>
      </c>
      <c r="B212" s="10"/>
      <c r="C212" s="8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s="12" customFormat="1" x14ac:dyDescent="0.25">
      <c r="A213" s="8" t="s">
        <v>97</v>
      </c>
      <c r="B213" s="10" t="s">
        <v>98</v>
      </c>
      <c r="C213" s="8">
        <v>125</v>
      </c>
      <c r="D213" s="11">
        <v>6.2140000000000004</v>
      </c>
      <c r="E213" s="11">
        <v>2.3660000000000001</v>
      </c>
      <c r="F213" s="11">
        <v>13.522</v>
      </c>
      <c r="G213" s="11">
        <v>100.238</v>
      </c>
      <c r="H213" s="11">
        <v>1.9E-2</v>
      </c>
      <c r="I213" s="11">
        <v>0.56399999999999995</v>
      </c>
      <c r="J213" s="11">
        <v>9.4</v>
      </c>
      <c r="K213" s="11"/>
      <c r="L213" s="11">
        <v>112.8</v>
      </c>
      <c r="M213" s="11">
        <v>84.6</v>
      </c>
      <c r="N213" s="11">
        <v>13.16</v>
      </c>
      <c r="O213" s="11">
        <v>0.121</v>
      </c>
    </row>
    <row r="214" spans="1:15" s="12" customFormat="1" x14ac:dyDescent="0.25">
      <c r="A214" s="8" t="s">
        <v>34</v>
      </c>
      <c r="B214" s="10" t="s">
        <v>35</v>
      </c>
      <c r="C214" s="8">
        <v>125</v>
      </c>
      <c r="D214" s="11">
        <v>3.375</v>
      </c>
      <c r="E214" s="11">
        <v>3.125</v>
      </c>
      <c r="F214" s="11">
        <v>13.5</v>
      </c>
      <c r="G214" s="11">
        <v>98.75</v>
      </c>
      <c r="H214" s="11">
        <v>3.7999999999999999E-2</v>
      </c>
      <c r="I214" s="11">
        <v>1.125</v>
      </c>
      <c r="J214" s="11">
        <v>25</v>
      </c>
      <c r="K214" s="11"/>
      <c r="L214" s="11">
        <v>151.25</v>
      </c>
      <c r="M214" s="11">
        <v>117.5</v>
      </c>
      <c r="N214" s="11">
        <v>18.75</v>
      </c>
      <c r="O214" s="11">
        <v>0.125</v>
      </c>
    </row>
    <row r="215" spans="1:15" s="12" customFormat="1" x14ac:dyDescent="0.25">
      <c r="A215" s="8" t="s">
        <v>36</v>
      </c>
      <c r="B215" s="10"/>
      <c r="C215" s="8">
        <v>250</v>
      </c>
      <c r="D215" s="11">
        <v>9.5890000000000004</v>
      </c>
      <c r="E215" s="11">
        <v>5.4909999999999997</v>
      </c>
      <c r="F215" s="11">
        <v>27.021999999999998</v>
      </c>
      <c r="G215" s="11">
        <v>198.988</v>
      </c>
      <c r="H215" s="11">
        <v>5.6000000000000001E-2</v>
      </c>
      <c r="I215" s="11">
        <v>1.6890000000000001</v>
      </c>
      <c r="J215" s="11">
        <v>34.4</v>
      </c>
      <c r="K215" s="11"/>
      <c r="L215" s="11">
        <v>264.05</v>
      </c>
      <c r="M215" s="11">
        <v>202.1</v>
      </c>
      <c r="N215" s="11">
        <v>31.91</v>
      </c>
      <c r="O215" s="11">
        <v>0.246</v>
      </c>
    </row>
    <row r="216" spans="1:15" s="12" customFormat="1" x14ac:dyDescent="0.25">
      <c r="A216" s="8" t="s">
        <v>37</v>
      </c>
      <c r="B216" s="10"/>
      <c r="C216" s="8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s="12" customFormat="1" x14ac:dyDescent="0.25">
      <c r="A217" s="8" t="s">
        <v>141</v>
      </c>
      <c r="B217" s="10" t="s">
        <v>142</v>
      </c>
      <c r="C217" s="8">
        <v>60</v>
      </c>
      <c r="D217" s="11">
        <v>1.5489999999999999</v>
      </c>
      <c r="E217" s="11">
        <v>4.0629999999999997</v>
      </c>
      <c r="F217" s="11">
        <v>8.7100000000000009</v>
      </c>
      <c r="G217" s="11">
        <v>78.664000000000001</v>
      </c>
      <c r="H217" s="11">
        <v>3.6999999999999998E-2</v>
      </c>
      <c r="I217" s="11">
        <v>12.35</v>
      </c>
      <c r="J217" s="11"/>
      <c r="K217" s="11">
        <v>1.9770000000000001</v>
      </c>
      <c r="L217" s="11">
        <v>26.74</v>
      </c>
      <c r="M217" s="11">
        <v>36.76</v>
      </c>
      <c r="N217" s="11">
        <v>19.16</v>
      </c>
      <c r="O217" s="11">
        <v>1.095</v>
      </c>
    </row>
    <row r="218" spans="1:15" s="12" customFormat="1" x14ac:dyDescent="0.25">
      <c r="A218" s="8" t="s">
        <v>143</v>
      </c>
      <c r="B218" s="10" t="s">
        <v>144</v>
      </c>
      <c r="C218" s="8">
        <v>250</v>
      </c>
      <c r="D218" s="11">
        <v>2.4700000000000002</v>
      </c>
      <c r="E218" s="11">
        <v>5.2850000000000001</v>
      </c>
      <c r="F218" s="11">
        <v>15.61</v>
      </c>
      <c r="G218" s="11">
        <v>120.155</v>
      </c>
      <c r="H218" s="11">
        <v>4.4999999999999998E-2</v>
      </c>
      <c r="I218" s="11">
        <v>1.5</v>
      </c>
      <c r="J218" s="11">
        <v>200</v>
      </c>
      <c r="K218" s="11">
        <v>2.56</v>
      </c>
      <c r="L218" s="11">
        <v>12.36</v>
      </c>
      <c r="M218" s="11">
        <v>29.363</v>
      </c>
      <c r="N218" s="11">
        <v>8.5649999999999995</v>
      </c>
      <c r="O218" s="11">
        <v>0.49199999999999999</v>
      </c>
    </row>
    <row r="219" spans="1:15" s="12" customFormat="1" x14ac:dyDescent="0.25">
      <c r="A219" s="8" t="s">
        <v>145</v>
      </c>
      <c r="B219" s="10" t="s">
        <v>146</v>
      </c>
      <c r="C219" s="8">
        <v>80</v>
      </c>
      <c r="D219" s="11">
        <v>10.481999999999999</v>
      </c>
      <c r="E219" s="11">
        <v>0.56999999999999995</v>
      </c>
      <c r="F219" s="11">
        <v>12.162000000000001</v>
      </c>
      <c r="G219" s="11">
        <v>95.87</v>
      </c>
      <c r="H219" s="11">
        <v>8.8999999999999996E-2</v>
      </c>
      <c r="I219" s="11">
        <v>0.53</v>
      </c>
      <c r="J219" s="11">
        <v>5.3</v>
      </c>
      <c r="K219" s="11">
        <v>0.81100000000000005</v>
      </c>
      <c r="L219" s="11">
        <v>22.63</v>
      </c>
      <c r="M219" s="11">
        <v>134.15</v>
      </c>
      <c r="N219" s="11">
        <v>24.5</v>
      </c>
      <c r="O219" s="11">
        <v>0.83799999999999997</v>
      </c>
    </row>
    <row r="220" spans="1:15" s="12" customFormat="1" x14ac:dyDescent="0.25">
      <c r="A220" s="8" t="s">
        <v>127</v>
      </c>
      <c r="B220" s="10" t="s">
        <v>128</v>
      </c>
      <c r="C220" s="8">
        <v>30</v>
      </c>
      <c r="D220" s="11">
        <v>0.42399999999999999</v>
      </c>
      <c r="E220" s="11">
        <v>1.226</v>
      </c>
      <c r="F220" s="11">
        <v>1.6859999999999999</v>
      </c>
      <c r="G220" s="11">
        <v>19.64</v>
      </c>
      <c r="H220" s="11">
        <v>1.7999999999999999E-2</v>
      </c>
      <c r="I220" s="11">
        <v>3.2000000000000001E-2</v>
      </c>
      <c r="J220" s="11">
        <v>8</v>
      </c>
      <c r="K220" s="11">
        <v>5.3999999999999999E-2</v>
      </c>
      <c r="L220" s="11">
        <v>7.4</v>
      </c>
      <c r="M220" s="11">
        <v>6.6</v>
      </c>
      <c r="N220" s="11">
        <v>1.04</v>
      </c>
      <c r="O220" s="11">
        <v>0.04</v>
      </c>
    </row>
    <row r="221" spans="1:15" s="12" customFormat="1" x14ac:dyDescent="0.25">
      <c r="A221" s="8" t="s">
        <v>147</v>
      </c>
      <c r="B221" s="10" t="s">
        <v>130</v>
      </c>
      <c r="C221" s="8">
        <v>150</v>
      </c>
      <c r="D221" s="11">
        <v>2.98</v>
      </c>
      <c r="E221" s="11">
        <v>4.2130000000000001</v>
      </c>
      <c r="F221" s="11">
        <v>24.026</v>
      </c>
      <c r="G221" s="11">
        <v>146.23500000000001</v>
      </c>
      <c r="H221" s="11">
        <v>0.17699999999999999</v>
      </c>
      <c r="I221" s="11">
        <v>29.4</v>
      </c>
      <c r="J221" s="11">
        <v>20</v>
      </c>
      <c r="K221" s="11">
        <v>0.19700000000000001</v>
      </c>
      <c r="L221" s="11">
        <v>19.579999999999998</v>
      </c>
      <c r="M221" s="11">
        <v>87.51</v>
      </c>
      <c r="N221" s="11">
        <v>34.03</v>
      </c>
      <c r="O221" s="11">
        <v>1.3620000000000001</v>
      </c>
    </row>
    <row r="222" spans="1:15" s="12" customFormat="1" x14ac:dyDescent="0.25">
      <c r="A222" s="8" t="s">
        <v>63</v>
      </c>
      <c r="B222" s="10" t="s">
        <v>64</v>
      </c>
      <c r="C222" s="8">
        <v>180</v>
      </c>
      <c r="D222" s="11">
        <v>0.70199999999999996</v>
      </c>
      <c r="E222" s="11">
        <v>5.3999999999999999E-2</v>
      </c>
      <c r="F222" s="11">
        <v>23.097999999999999</v>
      </c>
      <c r="G222" s="11">
        <v>96.72</v>
      </c>
      <c r="H222" s="11">
        <v>1.7999999999999999E-2</v>
      </c>
      <c r="I222" s="11">
        <v>0.72</v>
      </c>
      <c r="J222" s="11"/>
      <c r="K222" s="11">
        <v>0.99</v>
      </c>
      <c r="L222" s="11">
        <v>28.8</v>
      </c>
      <c r="M222" s="11">
        <v>26.28</v>
      </c>
      <c r="N222" s="11">
        <v>18.899999999999999</v>
      </c>
      <c r="O222" s="11">
        <v>0.61799999999999999</v>
      </c>
    </row>
    <row r="223" spans="1:15" s="12" customFormat="1" x14ac:dyDescent="0.25">
      <c r="A223" s="8">
        <v>0</v>
      </c>
      <c r="B223" s="10" t="s">
        <v>29</v>
      </c>
      <c r="C223" s="8">
        <v>70</v>
      </c>
      <c r="D223" s="11">
        <v>5.53</v>
      </c>
      <c r="E223" s="11">
        <v>0.7</v>
      </c>
      <c r="F223" s="11">
        <v>33.81</v>
      </c>
      <c r="G223" s="11">
        <v>164.5</v>
      </c>
      <c r="H223" s="11">
        <v>0.112</v>
      </c>
      <c r="I223" s="11"/>
      <c r="J223" s="11"/>
      <c r="K223" s="11">
        <v>0.91</v>
      </c>
      <c r="L223" s="11">
        <v>16.100000000000001</v>
      </c>
      <c r="M223" s="11">
        <v>60.9</v>
      </c>
      <c r="N223" s="11">
        <v>23.1</v>
      </c>
      <c r="O223" s="11">
        <v>1.4</v>
      </c>
    </row>
    <row r="224" spans="1:15" s="12" customFormat="1" x14ac:dyDescent="0.25">
      <c r="A224" s="8" t="s">
        <v>46</v>
      </c>
      <c r="B224" s="10"/>
      <c r="C224" s="8">
        <v>820</v>
      </c>
      <c r="D224" s="11">
        <v>24.137</v>
      </c>
      <c r="E224" s="11">
        <v>16.111000000000001</v>
      </c>
      <c r="F224" s="11">
        <v>119.102</v>
      </c>
      <c r="G224" s="11">
        <v>721.78399999999999</v>
      </c>
      <c r="H224" s="11">
        <v>0.496</v>
      </c>
      <c r="I224" s="11">
        <v>44.531999999999996</v>
      </c>
      <c r="J224" s="11">
        <v>233.3</v>
      </c>
      <c r="K224" s="11">
        <v>7.4989999999999997</v>
      </c>
      <c r="L224" s="11">
        <v>133.61000000000001</v>
      </c>
      <c r="M224" s="11">
        <v>381.56299999999999</v>
      </c>
      <c r="N224" s="11">
        <v>129.29499999999999</v>
      </c>
      <c r="O224" s="11">
        <v>5.8449999999999998</v>
      </c>
    </row>
    <row r="225" spans="1:15" s="12" customFormat="1" x14ac:dyDescent="0.25">
      <c r="A225" s="8" t="s">
        <v>47</v>
      </c>
      <c r="B225" s="10"/>
      <c r="C225" s="8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s="12" customFormat="1" x14ac:dyDescent="0.25">
      <c r="A226" s="8" t="s">
        <v>97</v>
      </c>
      <c r="B226" s="10" t="s">
        <v>98</v>
      </c>
      <c r="C226" s="8">
        <v>125</v>
      </c>
      <c r="D226" s="11">
        <v>6.2140000000000004</v>
      </c>
      <c r="E226" s="11">
        <v>2.3660000000000001</v>
      </c>
      <c r="F226" s="11">
        <v>13.522</v>
      </c>
      <c r="G226" s="11">
        <v>100.238</v>
      </c>
      <c r="H226" s="11">
        <v>1.9E-2</v>
      </c>
      <c r="I226" s="11">
        <v>0.56399999999999995</v>
      </c>
      <c r="J226" s="11">
        <v>9.4</v>
      </c>
      <c r="K226" s="11"/>
      <c r="L226" s="11">
        <v>112.8</v>
      </c>
      <c r="M226" s="11">
        <v>84.6</v>
      </c>
      <c r="N226" s="11">
        <v>13.16</v>
      </c>
      <c r="O226" s="11">
        <v>0.121</v>
      </c>
    </row>
    <row r="227" spans="1:15" s="12" customFormat="1" x14ac:dyDescent="0.25">
      <c r="A227" s="8" t="s">
        <v>34</v>
      </c>
      <c r="B227" s="10" t="s">
        <v>35</v>
      </c>
      <c r="C227" s="8">
        <v>125</v>
      </c>
      <c r="D227" s="11">
        <v>3.375</v>
      </c>
      <c r="E227" s="11">
        <v>3.125</v>
      </c>
      <c r="F227" s="11">
        <v>13.5</v>
      </c>
      <c r="G227" s="11">
        <v>98.75</v>
      </c>
      <c r="H227" s="11">
        <v>3.7999999999999999E-2</v>
      </c>
      <c r="I227" s="11">
        <v>1.125</v>
      </c>
      <c r="J227" s="11">
        <v>25</v>
      </c>
      <c r="K227" s="11"/>
      <c r="L227" s="11">
        <v>151.25</v>
      </c>
      <c r="M227" s="11">
        <v>117.5</v>
      </c>
      <c r="N227" s="11">
        <v>18.75</v>
      </c>
      <c r="O227" s="11">
        <v>0.125</v>
      </c>
    </row>
    <row r="228" spans="1:15" s="12" customFormat="1" x14ac:dyDescent="0.25">
      <c r="A228" s="8" t="s">
        <v>48</v>
      </c>
      <c r="B228" s="10"/>
      <c r="C228" s="8">
        <v>250</v>
      </c>
      <c r="D228" s="11">
        <v>9.5890000000000004</v>
      </c>
      <c r="E228" s="11">
        <v>5.4909999999999997</v>
      </c>
      <c r="F228" s="11">
        <v>27.021999999999998</v>
      </c>
      <c r="G228" s="11">
        <v>198.988</v>
      </c>
      <c r="H228" s="11">
        <v>5.6000000000000001E-2</v>
      </c>
      <c r="I228" s="11">
        <v>1.6890000000000001</v>
      </c>
      <c r="J228" s="11">
        <v>34.4</v>
      </c>
      <c r="K228" s="11"/>
      <c r="L228" s="11">
        <v>264.05</v>
      </c>
      <c r="M228" s="11">
        <v>202.1</v>
      </c>
      <c r="N228" s="11">
        <v>31.91</v>
      </c>
      <c r="O228" s="11">
        <v>0.246</v>
      </c>
    </row>
    <row r="229" spans="1:15" s="12" customFormat="1" x14ac:dyDescent="0.25">
      <c r="A229" s="8" t="s">
        <v>148</v>
      </c>
      <c r="B229" s="10"/>
      <c r="C229" s="8">
        <v>1890</v>
      </c>
      <c r="D229" s="11">
        <v>65.17</v>
      </c>
      <c r="E229" s="11">
        <v>48.805</v>
      </c>
      <c r="F229" s="11">
        <v>258.971</v>
      </c>
      <c r="G229" s="11">
        <v>1748.8030000000001</v>
      </c>
      <c r="H229" s="11">
        <v>1.0089999999999999</v>
      </c>
      <c r="I229" s="11">
        <v>56.031999999999996</v>
      </c>
      <c r="J229" s="11">
        <v>1308.6500000000001</v>
      </c>
      <c r="K229" s="11">
        <v>12.198</v>
      </c>
      <c r="L229" s="11">
        <v>799.77</v>
      </c>
      <c r="M229" s="11">
        <v>1132.758</v>
      </c>
      <c r="N229" s="11">
        <v>327.81799999999998</v>
      </c>
      <c r="O229" s="11">
        <v>12.997</v>
      </c>
    </row>
    <row r="230" spans="1:15" s="12" customFormat="1" x14ac:dyDescent="0.25">
      <c r="A230" s="8" t="s">
        <v>149</v>
      </c>
      <c r="B230" s="10"/>
      <c r="C230" s="8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s="12" customFormat="1" ht="31.5" x14ac:dyDescent="0.25">
      <c r="A231" s="8" t="s">
        <v>3</v>
      </c>
      <c r="B231" s="10" t="s">
        <v>4</v>
      </c>
      <c r="C231" s="8" t="s">
        <v>5</v>
      </c>
      <c r="D231" s="11" t="s">
        <v>6</v>
      </c>
      <c r="E231" s="11"/>
      <c r="F231" s="11"/>
      <c r="G231" s="11" t="s">
        <v>7</v>
      </c>
      <c r="H231" s="11" t="s">
        <v>8</v>
      </c>
      <c r="I231" s="11"/>
      <c r="J231" s="11"/>
      <c r="K231" s="11"/>
      <c r="L231" s="11" t="s">
        <v>9</v>
      </c>
      <c r="M231" s="11"/>
      <c r="N231" s="11"/>
      <c r="O231" s="11"/>
    </row>
    <row r="232" spans="1:15" s="12" customFormat="1" x14ac:dyDescent="0.25">
      <c r="A232" s="8"/>
      <c r="B232" s="10"/>
      <c r="C232" s="8"/>
      <c r="D232" s="11" t="s">
        <v>10</v>
      </c>
      <c r="E232" s="11" t="s">
        <v>11</v>
      </c>
      <c r="F232" s="11" t="s">
        <v>12</v>
      </c>
      <c r="G232" s="11"/>
      <c r="H232" s="11" t="s">
        <v>13</v>
      </c>
      <c r="I232" s="11" t="s">
        <v>14</v>
      </c>
      <c r="J232" s="11" t="s">
        <v>15</v>
      </c>
      <c r="K232" s="11" t="s">
        <v>16</v>
      </c>
      <c r="L232" s="11" t="s">
        <v>17</v>
      </c>
      <c r="M232" s="11" t="s">
        <v>18</v>
      </c>
      <c r="N232" s="11" t="s">
        <v>19</v>
      </c>
      <c r="O232" s="11" t="s">
        <v>20</v>
      </c>
    </row>
    <row r="233" spans="1:15" s="12" customFormat="1" x14ac:dyDescent="0.25">
      <c r="A233" s="8" t="s">
        <v>22</v>
      </c>
      <c r="B233" s="10"/>
      <c r="C233" s="8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s="12" customFormat="1" x14ac:dyDescent="0.25">
      <c r="A234" s="8" t="s">
        <v>150</v>
      </c>
      <c r="B234" s="10" t="s">
        <v>151</v>
      </c>
      <c r="C234" s="8">
        <v>160</v>
      </c>
      <c r="D234" s="11">
        <v>25.152000000000001</v>
      </c>
      <c r="E234" s="11">
        <v>16.553000000000001</v>
      </c>
      <c r="F234" s="11">
        <v>39.69</v>
      </c>
      <c r="G234" s="11">
        <v>414.14699999999999</v>
      </c>
      <c r="H234" s="11">
        <v>0.112</v>
      </c>
      <c r="I234" s="11">
        <v>0.63300000000000001</v>
      </c>
      <c r="J234" s="11">
        <v>102.5</v>
      </c>
      <c r="K234" s="11">
        <v>0.5</v>
      </c>
      <c r="L234" s="11">
        <v>226.47</v>
      </c>
      <c r="M234" s="11">
        <v>323.01</v>
      </c>
      <c r="N234" s="11">
        <v>41.35</v>
      </c>
      <c r="O234" s="11">
        <v>1.5249999999999999</v>
      </c>
    </row>
    <row r="235" spans="1:15" s="12" customFormat="1" x14ac:dyDescent="0.25">
      <c r="A235" s="8"/>
      <c r="B235" s="10" t="s">
        <v>152</v>
      </c>
      <c r="C235" s="8">
        <v>15</v>
      </c>
      <c r="D235" s="11">
        <v>1.08</v>
      </c>
      <c r="E235" s="11">
        <v>1.2749999999999999</v>
      </c>
      <c r="F235" s="11">
        <v>8.3249999999999993</v>
      </c>
      <c r="G235" s="11">
        <v>49.2</v>
      </c>
      <c r="H235" s="11">
        <v>8.9999999999999993E-3</v>
      </c>
      <c r="I235" s="11">
        <v>0.15</v>
      </c>
      <c r="J235" s="11">
        <v>6.3</v>
      </c>
      <c r="K235" s="11"/>
      <c r="L235" s="11">
        <v>46.05</v>
      </c>
      <c r="M235" s="11">
        <v>32.85</v>
      </c>
      <c r="N235" s="11">
        <v>5.0999999999999996</v>
      </c>
      <c r="O235" s="11">
        <v>0.03</v>
      </c>
    </row>
    <row r="236" spans="1:15" s="12" customFormat="1" x14ac:dyDescent="0.25">
      <c r="A236" s="8"/>
      <c r="B236" s="10" t="s">
        <v>29</v>
      </c>
      <c r="C236" s="8">
        <v>40</v>
      </c>
      <c r="D236" s="11">
        <v>3.16</v>
      </c>
      <c r="E236" s="11">
        <v>0.4</v>
      </c>
      <c r="F236" s="11">
        <v>19.32</v>
      </c>
      <c r="G236" s="11">
        <v>94</v>
      </c>
      <c r="H236" s="11">
        <v>6.4000000000000001E-2</v>
      </c>
      <c r="I236" s="11"/>
      <c r="J236" s="11"/>
      <c r="K236" s="11">
        <v>0.52</v>
      </c>
      <c r="L236" s="11">
        <v>9.1999999999999993</v>
      </c>
      <c r="M236" s="11">
        <v>34.799999999999997</v>
      </c>
      <c r="N236" s="11">
        <v>13.2</v>
      </c>
      <c r="O236" s="11">
        <v>0.8</v>
      </c>
    </row>
    <row r="237" spans="1:15" s="12" customFormat="1" x14ac:dyDescent="0.25">
      <c r="A237" s="8" t="s">
        <v>26</v>
      </c>
      <c r="B237" s="10" t="s">
        <v>27</v>
      </c>
      <c r="C237" s="8">
        <v>180</v>
      </c>
      <c r="D237" s="11">
        <v>3.59</v>
      </c>
      <c r="E237" s="11">
        <v>2.85</v>
      </c>
      <c r="F237" s="11">
        <v>14.708</v>
      </c>
      <c r="G237" s="11">
        <v>100.06</v>
      </c>
      <c r="H237" s="11">
        <v>2.1999999999999999E-2</v>
      </c>
      <c r="I237" s="11">
        <v>0.54</v>
      </c>
      <c r="J237" s="11">
        <v>9.1199999999999992</v>
      </c>
      <c r="K237" s="11">
        <v>1.2E-2</v>
      </c>
      <c r="L237" s="11">
        <v>113.12</v>
      </c>
      <c r="M237" s="11">
        <v>107.2</v>
      </c>
      <c r="N237" s="11">
        <v>29.6</v>
      </c>
      <c r="O237" s="11">
        <v>1</v>
      </c>
    </row>
    <row r="238" spans="1:15" s="12" customFormat="1" x14ac:dyDescent="0.25">
      <c r="A238" s="13"/>
      <c r="B238" s="14" t="s">
        <v>28</v>
      </c>
      <c r="C238" s="13">
        <v>180</v>
      </c>
      <c r="D238" s="15">
        <v>2.7</v>
      </c>
      <c r="E238" s="15">
        <v>0.9</v>
      </c>
      <c r="F238" s="15">
        <v>37.799999999999997</v>
      </c>
      <c r="G238" s="15">
        <v>172.8</v>
      </c>
      <c r="H238" s="15">
        <v>7.1999999999999995E-2</v>
      </c>
      <c r="I238" s="15">
        <v>18</v>
      </c>
      <c r="J238" s="15"/>
      <c r="K238" s="15">
        <v>0.72</v>
      </c>
      <c r="L238" s="15">
        <v>14.4</v>
      </c>
      <c r="M238" s="15">
        <v>50.4</v>
      </c>
      <c r="N238" s="15">
        <v>75.599999999999994</v>
      </c>
      <c r="O238" s="15">
        <v>1.08</v>
      </c>
    </row>
    <row r="239" spans="1:15" s="12" customFormat="1" x14ac:dyDescent="0.25">
      <c r="A239" s="13" t="s">
        <v>30</v>
      </c>
      <c r="B239" s="14"/>
      <c r="C239" s="13">
        <v>575</v>
      </c>
      <c r="D239" s="15">
        <v>35.682000000000002</v>
      </c>
      <c r="E239" s="15">
        <v>21.978000000000002</v>
      </c>
      <c r="F239" s="15">
        <v>119.843</v>
      </c>
      <c r="G239" s="15">
        <v>830.20699999999999</v>
      </c>
      <c r="H239" s="15">
        <v>0.27900000000000003</v>
      </c>
      <c r="I239" s="15">
        <v>19.323</v>
      </c>
      <c r="J239" s="15">
        <v>117.92</v>
      </c>
      <c r="K239" s="15">
        <v>1.752</v>
      </c>
      <c r="L239" s="15">
        <v>409.24</v>
      </c>
      <c r="M239" s="15">
        <v>548.26</v>
      </c>
      <c r="N239" s="15">
        <v>164.85</v>
      </c>
      <c r="O239" s="15">
        <v>4.4349999999999996</v>
      </c>
    </row>
    <row r="240" spans="1:15" s="12" customFormat="1" x14ac:dyDescent="0.25">
      <c r="A240" s="8" t="s">
        <v>31</v>
      </c>
      <c r="B240" s="10"/>
      <c r="C240" s="8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s="12" customFormat="1" x14ac:dyDescent="0.25">
      <c r="A241" s="8" t="s">
        <v>32</v>
      </c>
      <c r="B241" s="10" t="s">
        <v>33</v>
      </c>
      <c r="C241" s="8">
        <v>125</v>
      </c>
      <c r="D241" s="11">
        <v>19.122</v>
      </c>
      <c r="E241" s="11">
        <v>12.287000000000001</v>
      </c>
      <c r="F241" s="11">
        <v>18.23</v>
      </c>
      <c r="G241" s="11">
        <v>263.59199999999998</v>
      </c>
      <c r="H241" s="11">
        <v>0.121</v>
      </c>
      <c r="I241" s="11">
        <v>0.58799999999999997</v>
      </c>
      <c r="J241" s="11">
        <v>90.75</v>
      </c>
      <c r="K241" s="11">
        <v>0.24299999999999999</v>
      </c>
      <c r="L241" s="11">
        <v>184.37</v>
      </c>
      <c r="M241" s="11">
        <v>248.881</v>
      </c>
      <c r="N241" s="11">
        <v>26.707999999999998</v>
      </c>
      <c r="O241" s="11">
        <v>0.84899999999999998</v>
      </c>
    </row>
    <row r="242" spans="1:15" s="12" customFormat="1" x14ac:dyDescent="0.25">
      <c r="A242" s="8" t="s">
        <v>34</v>
      </c>
      <c r="B242" s="10" t="s">
        <v>35</v>
      </c>
      <c r="C242" s="8">
        <v>125</v>
      </c>
      <c r="D242" s="11">
        <v>3.375</v>
      </c>
      <c r="E242" s="11">
        <v>3.125</v>
      </c>
      <c r="F242" s="11">
        <v>13.5</v>
      </c>
      <c r="G242" s="11">
        <v>98.75</v>
      </c>
      <c r="H242" s="11">
        <v>3.7999999999999999E-2</v>
      </c>
      <c r="I242" s="11">
        <v>1.125</v>
      </c>
      <c r="J242" s="11">
        <v>25</v>
      </c>
      <c r="K242" s="11"/>
      <c r="L242" s="11">
        <v>151.25</v>
      </c>
      <c r="M242" s="11">
        <v>117.5</v>
      </c>
      <c r="N242" s="11">
        <v>18.75</v>
      </c>
      <c r="O242" s="11">
        <v>0.125</v>
      </c>
    </row>
    <row r="243" spans="1:15" s="12" customFormat="1" x14ac:dyDescent="0.25">
      <c r="A243" s="8" t="s">
        <v>36</v>
      </c>
      <c r="B243" s="10"/>
      <c r="C243" s="8">
        <v>250</v>
      </c>
      <c r="D243" s="11">
        <v>22.497</v>
      </c>
      <c r="E243" s="11">
        <v>15.412000000000001</v>
      </c>
      <c r="F243" s="11">
        <v>31.73</v>
      </c>
      <c r="G243" s="11">
        <v>362.34199999999998</v>
      </c>
      <c r="H243" s="11">
        <v>0.159</v>
      </c>
      <c r="I243" s="11">
        <v>1.7130000000000001</v>
      </c>
      <c r="J243" s="11">
        <v>115.75</v>
      </c>
      <c r="K243" s="11">
        <v>0.24299999999999999</v>
      </c>
      <c r="L243" s="11">
        <v>335.62</v>
      </c>
      <c r="M243" s="11">
        <v>366.38099999999997</v>
      </c>
      <c r="N243" s="11">
        <v>45.457999999999998</v>
      </c>
      <c r="O243" s="11">
        <v>0.97399999999999998</v>
      </c>
    </row>
    <row r="244" spans="1:15" s="12" customFormat="1" x14ac:dyDescent="0.25">
      <c r="A244" s="8" t="s">
        <v>37</v>
      </c>
      <c r="B244" s="10"/>
      <c r="C244" s="8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s="12" customFormat="1" x14ac:dyDescent="0.25">
      <c r="A245" s="8" t="s">
        <v>153</v>
      </c>
      <c r="B245" s="10" t="s">
        <v>154</v>
      </c>
      <c r="C245" s="8">
        <v>250</v>
      </c>
      <c r="D245" s="11">
        <v>4.101</v>
      </c>
      <c r="E245" s="11">
        <v>6.319</v>
      </c>
      <c r="F245" s="11">
        <v>16.309999999999999</v>
      </c>
      <c r="G245" s="11">
        <v>138.76400000000001</v>
      </c>
      <c r="H245" s="11">
        <v>3.9E-2</v>
      </c>
      <c r="I245" s="11">
        <v>1.76</v>
      </c>
      <c r="J245" s="11">
        <v>209.1</v>
      </c>
      <c r="K245" s="11">
        <v>1.9390000000000001</v>
      </c>
      <c r="L245" s="11">
        <v>9.2200000000000006</v>
      </c>
      <c r="M245" s="11">
        <v>62.18</v>
      </c>
      <c r="N245" s="11">
        <v>17.670000000000002</v>
      </c>
      <c r="O245" s="11">
        <v>0.55800000000000005</v>
      </c>
    </row>
    <row r="246" spans="1:15" s="12" customFormat="1" x14ac:dyDescent="0.25">
      <c r="A246" s="8" t="s">
        <v>155</v>
      </c>
      <c r="B246" s="10" t="s">
        <v>156</v>
      </c>
      <c r="C246" s="8">
        <v>60</v>
      </c>
      <c r="D246" s="11">
        <v>8.9779999999999998</v>
      </c>
      <c r="E246" s="11">
        <v>9.1199999999999992</v>
      </c>
      <c r="F246" s="11">
        <v>4.83</v>
      </c>
      <c r="G246" s="11">
        <v>137.256</v>
      </c>
      <c r="H246" s="11">
        <v>4.2000000000000003E-2</v>
      </c>
      <c r="I246" s="11"/>
      <c r="J246" s="11">
        <v>12</v>
      </c>
      <c r="K246" s="11">
        <v>0.30599999999999999</v>
      </c>
      <c r="L246" s="11">
        <v>10.06</v>
      </c>
      <c r="M246" s="11">
        <v>92.57</v>
      </c>
      <c r="N246" s="11">
        <v>13.2</v>
      </c>
      <c r="O246" s="11">
        <v>1.421</v>
      </c>
    </row>
    <row r="247" spans="1:15" s="12" customFormat="1" x14ac:dyDescent="0.25">
      <c r="A247" s="8" t="s">
        <v>127</v>
      </c>
      <c r="B247" s="10" t="s">
        <v>128</v>
      </c>
      <c r="C247" s="8">
        <v>30</v>
      </c>
      <c r="D247" s="11">
        <v>0.42399999999999999</v>
      </c>
      <c r="E247" s="11">
        <v>1.226</v>
      </c>
      <c r="F247" s="11">
        <v>1.6859999999999999</v>
      </c>
      <c r="G247" s="11">
        <v>19.64</v>
      </c>
      <c r="H247" s="11">
        <v>1.7999999999999999E-2</v>
      </c>
      <c r="I247" s="11">
        <v>3.2000000000000001E-2</v>
      </c>
      <c r="J247" s="11">
        <v>8</v>
      </c>
      <c r="K247" s="11">
        <v>5.3999999999999999E-2</v>
      </c>
      <c r="L247" s="11">
        <v>7.4</v>
      </c>
      <c r="M247" s="11">
        <v>6.6</v>
      </c>
      <c r="N247" s="11">
        <v>1.04</v>
      </c>
      <c r="O247" s="11">
        <v>0.04</v>
      </c>
    </row>
    <row r="248" spans="1:15" s="12" customFormat="1" ht="31.5" x14ac:dyDescent="0.25">
      <c r="A248" s="8"/>
      <c r="B248" s="10" t="s">
        <v>157</v>
      </c>
      <c r="C248" s="8">
        <v>155</v>
      </c>
      <c r="D248" s="11">
        <v>4.165</v>
      </c>
      <c r="E248" s="11">
        <v>4.0750000000000002</v>
      </c>
      <c r="F248" s="11">
        <v>25.753</v>
      </c>
      <c r="G248" s="11">
        <v>156.345</v>
      </c>
      <c r="H248" s="11">
        <v>0.113</v>
      </c>
      <c r="I248" s="11"/>
      <c r="J248" s="11">
        <v>20</v>
      </c>
      <c r="K248" s="11">
        <v>0.68799999999999994</v>
      </c>
      <c r="L248" s="11">
        <v>17.321999999999999</v>
      </c>
      <c r="M248" s="11">
        <v>105.229</v>
      </c>
      <c r="N248" s="11">
        <v>22.567</v>
      </c>
      <c r="O248" s="11">
        <v>1.7809999999999999</v>
      </c>
    </row>
    <row r="249" spans="1:15" s="12" customFormat="1" ht="27.75" customHeight="1" x14ac:dyDescent="0.25">
      <c r="A249" s="8" t="s">
        <v>86</v>
      </c>
      <c r="B249" s="10" t="s">
        <v>87</v>
      </c>
      <c r="C249" s="8">
        <v>180</v>
      </c>
      <c r="D249" s="11">
        <v>0.188</v>
      </c>
      <c r="E249" s="11">
        <v>3.5999999999999997E-2</v>
      </c>
      <c r="F249" s="11">
        <v>16.309999999999999</v>
      </c>
      <c r="G249" s="11">
        <v>63.8</v>
      </c>
      <c r="H249" s="11">
        <v>5.0000000000000001E-3</v>
      </c>
      <c r="I249" s="11">
        <v>36</v>
      </c>
      <c r="J249" s="11"/>
      <c r="K249" s="11">
        <v>0.13</v>
      </c>
      <c r="L249" s="11">
        <v>9.68</v>
      </c>
      <c r="M249" s="11">
        <v>12.1</v>
      </c>
      <c r="N249" s="11">
        <v>5.58</v>
      </c>
      <c r="O249" s="11">
        <v>0.25800000000000001</v>
      </c>
    </row>
    <row r="250" spans="1:15" s="12" customFormat="1" x14ac:dyDescent="0.25">
      <c r="A250" s="8"/>
      <c r="B250" s="10" t="s">
        <v>29</v>
      </c>
      <c r="C250" s="8">
        <v>40</v>
      </c>
      <c r="D250" s="11">
        <v>3.16</v>
      </c>
      <c r="E250" s="11">
        <v>0.4</v>
      </c>
      <c r="F250" s="11">
        <v>19.32</v>
      </c>
      <c r="G250" s="11">
        <v>94</v>
      </c>
      <c r="H250" s="11">
        <v>6.4000000000000001E-2</v>
      </c>
      <c r="I250" s="11"/>
      <c r="J250" s="11"/>
      <c r="K250" s="11">
        <v>0.52</v>
      </c>
      <c r="L250" s="11">
        <v>9.1999999999999993</v>
      </c>
      <c r="M250" s="11">
        <v>34.799999999999997</v>
      </c>
      <c r="N250" s="11">
        <v>13.2</v>
      </c>
      <c r="O250" s="11">
        <v>0.8</v>
      </c>
    </row>
    <row r="251" spans="1:15" s="12" customFormat="1" x14ac:dyDescent="0.25">
      <c r="A251" s="8" t="s">
        <v>46</v>
      </c>
      <c r="B251" s="10"/>
      <c r="C251" s="8">
        <f>SUM(C245:C250)</f>
        <v>715</v>
      </c>
      <c r="D251" s="11">
        <f t="shared" ref="D251:O251" si="7">SUM(D245:D250)</f>
        <v>21.015999999999998</v>
      </c>
      <c r="E251" s="11">
        <f t="shared" si="7"/>
        <v>21.175999999999998</v>
      </c>
      <c r="F251" s="11">
        <f t="shared" si="7"/>
        <v>84.209000000000003</v>
      </c>
      <c r="G251" s="11">
        <f t="shared" si="7"/>
        <v>609.80499999999995</v>
      </c>
      <c r="H251" s="11">
        <f t="shared" si="7"/>
        <v>0.28100000000000003</v>
      </c>
      <c r="I251" s="11">
        <f t="shared" si="7"/>
        <v>37.792000000000002</v>
      </c>
      <c r="J251" s="11">
        <f t="shared" si="7"/>
        <v>249.1</v>
      </c>
      <c r="K251" s="11">
        <f t="shared" si="7"/>
        <v>3.637</v>
      </c>
      <c r="L251" s="11">
        <f t="shared" si="7"/>
        <v>62.881999999999991</v>
      </c>
      <c r="M251" s="11">
        <f t="shared" si="7"/>
        <v>313.47900000000004</v>
      </c>
      <c r="N251" s="11">
        <f t="shared" si="7"/>
        <v>73.257000000000005</v>
      </c>
      <c r="O251" s="11">
        <f t="shared" si="7"/>
        <v>4.8579999999999997</v>
      </c>
    </row>
    <row r="252" spans="1:15" s="12" customFormat="1" x14ac:dyDescent="0.25">
      <c r="A252" s="8" t="s">
        <v>47</v>
      </c>
      <c r="B252" s="10"/>
      <c r="C252" s="8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s="12" customFormat="1" x14ac:dyDescent="0.25">
      <c r="A253" s="8" t="s">
        <v>32</v>
      </c>
      <c r="B253" s="10" t="s">
        <v>33</v>
      </c>
      <c r="C253" s="8">
        <v>125</v>
      </c>
      <c r="D253" s="11">
        <v>19.122</v>
      </c>
      <c r="E253" s="11">
        <v>12.287000000000001</v>
      </c>
      <c r="F253" s="11">
        <v>18.23</v>
      </c>
      <c r="G253" s="11">
        <v>263.59199999999998</v>
      </c>
      <c r="H253" s="11">
        <v>0.121</v>
      </c>
      <c r="I253" s="11">
        <v>0.58799999999999997</v>
      </c>
      <c r="J253" s="11">
        <v>90.75</v>
      </c>
      <c r="K253" s="11">
        <v>0.24299999999999999</v>
      </c>
      <c r="L253" s="11">
        <v>184.37</v>
      </c>
      <c r="M253" s="11">
        <v>248.881</v>
      </c>
      <c r="N253" s="11">
        <v>26.707999999999998</v>
      </c>
      <c r="O253" s="11">
        <v>0.84899999999999998</v>
      </c>
    </row>
    <row r="254" spans="1:15" s="12" customFormat="1" x14ac:dyDescent="0.25">
      <c r="A254" s="8" t="s">
        <v>34</v>
      </c>
      <c r="B254" s="10" t="s">
        <v>35</v>
      </c>
      <c r="C254" s="8">
        <v>125</v>
      </c>
      <c r="D254" s="11">
        <v>3.375</v>
      </c>
      <c r="E254" s="11">
        <v>3.125</v>
      </c>
      <c r="F254" s="11">
        <v>13.5</v>
      </c>
      <c r="G254" s="11">
        <v>98.75</v>
      </c>
      <c r="H254" s="11">
        <v>3.7999999999999999E-2</v>
      </c>
      <c r="I254" s="11">
        <v>1.125</v>
      </c>
      <c r="J254" s="11">
        <v>25</v>
      </c>
      <c r="K254" s="11"/>
      <c r="L254" s="11">
        <v>151.25</v>
      </c>
      <c r="M254" s="11">
        <v>117.5</v>
      </c>
      <c r="N254" s="11">
        <v>18.75</v>
      </c>
      <c r="O254" s="11">
        <v>0.125</v>
      </c>
    </row>
    <row r="255" spans="1:15" s="12" customFormat="1" x14ac:dyDescent="0.25">
      <c r="A255" s="8" t="s">
        <v>48</v>
      </c>
      <c r="B255" s="10"/>
      <c r="C255" s="8">
        <v>250</v>
      </c>
      <c r="D255" s="11">
        <v>22.497</v>
      </c>
      <c r="E255" s="11">
        <v>15.412000000000001</v>
      </c>
      <c r="F255" s="11">
        <v>31.73</v>
      </c>
      <c r="G255" s="11">
        <v>362.34199999999998</v>
      </c>
      <c r="H255" s="11">
        <v>0.159</v>
      </c>
      <c r="I255" s="11">
        <v>1.7130000000000001</v>
      </c>
      <c r="J255" s="11">
        <v>115.75</v>
      </c>
      <c r="K255" s="11">
        <v>0.24299999999999999</v>
      </c>
      <c r="L255" s="11">
        <v>335.62</v>
      </c>
      <c r="M255" s="11">
        <v>366.38099999999997</v>
      </c>
      <c r="N255" s="11">
        <v>45.457999999999998</v>
      </c>
      <c r="O255" s="11">
        <v>0.97399999999999998</v>
      </c>
    </row>
    <row r="256" spans="1:15" s="12" customFormat="1" x14ac:dyDescent="0.25">
      <c r="A256" s="8" t="s">
        <v>158</v>
      </c>
      <c r="B256" s="10"/>
      <c r="C256" s="13">
        <v>1790</v>
      </c>
      <c r="D256" s="15">
        <v>101.69199999999999</v>
      </c>
      <c r="E256" s="15">
        <v>73.977999999999994</v>
      </c>
      <c r="F256" s="15">
        <v>267.512</v>
      </c>
      <c r="G256" s="15">
        <v>2164.6959999999999</v>
      </c>
      <c r="H256" s="15">
        <v>0.879</v>
      </c>
      <c r="I256" s="15">
        <v>60.54</v>
      </c>
      <c r="J256" s="15">
        <v>598.52</v>
      </c>
      <c r="K256" s="15">
        <v>5.8739999999999997</v>
      </c>
      <c r="L256" s="15">
        <v>1143.3620000000001</v>
      </c>
      <c r="M256" s="15">
        <v>1594.501</v>
      </c>
      <c r="N256" s="15">
        <v>329.02199999999999</v>
      </c>
      <c r="O256" s="15">
        <v>11.241</v>
      </c>
    </row>
    <row r="257" spans="1:15" s="12" customFormat="1" x14ac:dyDescent="0.25">
      <c r="A257" s="8" t="s">
        <v>159</v>
      </c>
      <c r="B257" s="10"/>
      <c r="C257" s="8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s="12" customFormat="1" ht="31.5" x14ac:dyDescent="0.25">
      <c r="A258" s="8" t="s">
        <v>3</v>
      </c>
      <c r="B258" s="10" t="s">
        <v>4</v>
      </c>
      <c r="C258" s="8" t="s">
        <v>5</v>
      </c>
      <c r="D258" s="11" t="s">
        <v>6</v>
      </c>
      <c r="E258" s="11"/>
      <c r="F258" s="11"/>
      <c r="G258" s="11" t="s">
        <v>7</v>
      </c>
      <c r="H258" s="11" t="s">
        <v>8</v>
      </c>
      <c r="I258" s="11"/>
      <c r="J258" s="11"/>
      <c r="K258" s="11"/>
      <c r="L258" s="11" t="s">
        <v>9</v>
      </c>
      <c r="M258" s="11"/>
      <c r="N258" s="11"/>
      <c r="O258" s="11"/>
    </row>
    <row r="259" spans="1:15" s="12" customFormat="1" x14ac:dyDescent="0.25">
      <c r="A259" s="8"/>
      <c r="B259" s="10"/>
      <c r="C259" s="8"/>
      <c r="D259" s="11" t="s">
        <v>10</v>
      </c>
      <c r="E259" s="11" t="s">
        <v>11</v>
      </c>
      <c r="F259" s="11" t="s">
        <v>12</v>
      </c>
      <c r="G259" s="11"/>
      <c r="H259" s="11" t="s">
        <v>13</v>
      </c>
      <c r="I259" s="11" t="s">
        <v>14</v>
      </c>
      <c r="J259" s="11" t="s">
        <v>15</v>
      </c>
      <c r="K259" s="11" t="s">
        <v>16</v>
      </c>
      <c r="L259" s="11" t="s">
        <v>17</v>
      </c>
      <c r="M259" s="11" t="s">
        <v>18</v>
      </c>
      <c r="N259" s="11" t="s">
        <v>19</v>
      </c>
      <c r="O259" s="11" t="s">
        <v>20</v>
      </c>
    </row>
    <row r="260" spans="1:15" s="12" customFormat="1" x14ac:dyDescent="0.25">
      <c r="A260" s="8" t="s">
        <v>22</v>
      </c>
      <c r="B260" s="10"/>
      <c r="C260" s="8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s="12" customFormat="1" ht="31.5" x14ac:dyDescent="0.25">
      <c r="A261" s="8"/>
      <c r="B261" s="10" t="s">
        <v>51</v>
      </c>
      <c r="C261" s="8">
        <v>40</v>
      </c>
      <c r="D261" s="11">
        <v>0.28000000000000003</v>
      </c>
      <c r="E261" s="11">
        <v>0.04</v>
      </c>
      <c r="F261" s="11">
        <v>0.76</v>
      </c>
      <c r="G261" s="11">
        <v>4.4000000000000004</v>
      </c>
      <c r="H261" s="11">
        <v>1.2E-2</v>
      </c>
      <c r="I261" s="11">
        <v>2.8</v>
      </c>
      <c r="J261" s="11"/>
      <c r="K261" s="11">
        <v>0.04</v>
      </c>
      <c r="L261" s="11">
        <v>6.8</v>
      </c>
      <c r="M261" s="11">
        <v>12</v>
      </c>
      <c r="N261" s="11">
        <v>5.6</v>
      </c>
      <c r="O261" s="11">
        <v>0.2</v>
      </c>
    </row>
    <row r="262" spans="1:15" s="12" customFormat="1" x14ac:dyDescent="0.25">
      <c r="A262" s="8" t="s">
        <v>160</v>
      </c>
      <c r="B262" s="10" t="s">
        <v>161</v>
      </c>
      <c r="C262" s="8">
        <v>65</v>
      </c>
      <c r="D262" s="11">
        <v>9.9529999999999994</v>
      </c>
      <c r="E262" s="11">
        <v>10.986000000000001</v>
      </c>
      <c r="F262" s="11">
        <v>4.83</v>
      </c>
      <c r="G262" s="11">
        <v>158.273</v>
      </c>
      <c r="H262" s="11">
        <v>0.06</v>
      </c>
      <c r="I262" s="11">
        <v>0.98</v>
      </c>
      <c r="J262" s="11">
        <v>34.299999999999997</v>
      </c>
      <c r="K262" s="11">
        <v>1.597</v>
      </c>
      <c r="L262" s="11">
        <v>9.16</v>
      </c>
      <c r="M262" s="11">
        <v>87.16</v>
      </c>
      <c r="N262" s="11">
        <v>12.61</v>
      </c>
      <c r="O262" s="11">
        <v>0.98399999999999999</v>
      </c>
    </row>
    <row r="263" spans="1:15" s="12" customFormat="1" x14ac:dyDescent="0.25">
      <c r="A263" s="8" t="s">
        <v>71</v>
      </c>
      <c r="B263" s="10" t="s">
        <v>72</v>
      </c>
      <c r="C263" s="8">
        <v>50</v>
      </c>
      <c r="D263" s="11">
        <v>1.073</v>
      </c>
      <c r="E263" s="11">
        <v>2.839</v>
      </c>
      <c r="F263" s="11">
        <v>3.835</v>
      </c>
      <c r="G263" s="11">
        <v>45.341999999999999</v>
      </c>
      <c r="H263" s="11">
        <v>2.9000000000000001E-2</v>
      </c>
      <c r="I263" s="11">
        <v>0.15</v>
      </c>
      <c r="J263" s="11">
        <v>14.5</v>
      </c>
      <c r="K263" s="11">
        <v>7.4999999999999997E-2</v>
      </c>
      <c r="L263" s="11">
        <v>31.26</v>
      </c>
      <c r="M263" s="11">
        <v>25.98</v>
      </c>
      <c r="N263" s="11">
        <v>3.98</v>
      </c>
      <c r="O263" s="11">
        <v>6.9000000000000006E-2</v>
      </c>
    </row>
    <row r="264" spans="1:15" s="12" customFormat="1" x14ac:dyDescent="0.25">
      <c r="A264" s="8" t="s">
        <v>73</v>
      </c>
      <c r="B264" s="10" t="s">
        <v>74</v>
      </c>
      <c r="C264" s="8">
        <v>150</v>
      </c>
      <c r="D264" s="11">
        <v>5.8620000000000001</v>
      </c>
      <c r="E264" s="11">
        <v>3.589</v>
      </c>
      <c r="F264" s="11">
        <v>37.417000000000002</v>
      </c>
      <c r="G264" s="11">
        <v>205.57599999999999</v>
      </c>
      <c r="H264" s="11">
        <v>9.0999999999999998E-2</v>
      </c>
      <c r="I264" s="11"/>
      <c r="J264" s="11">
        <v>16</v>
      </c>
      <c r="K264" s="11">
        <v>0.83499999999999996</v>
      </c>
      <c r="L264" s="11">
        <v>12.134</v>
      </c>
      <c r="M264" s="11">
        <v>47.534999999999997</v>
      </c>
      <c r="N264" s="11">
        <v>8.5459999999999994</v>
      </c>
      <c r="O264" s="11">
        <v>0.86499999999999999</v>
      </c>
    </row>
    <row r="265" spans="1:15" s="12" customFormat="1" x14ac:dyDescent="0.25">
      <c r="A265" s="8" t="s">
        <v>75</v>
      </c>
      <c r="B265" s="10" t="s">
        <v>76</v>
      </c>
      <c r="C265" s="8">
        <v>180</v>
      </c>
      <c r="D265" s="11">
        <v>3.61</v>
      </c>
      <c r="E265" s="11">
        <v>2.75</v>
      </c>
      <c r="F265" s="11">
        <v>12.804</v>
      </c>
      <c r="G265" s="11">
        <v>86.52</v>
      </c>
      <c r="H265" s="11">
        <v>2.1000000000000001E-2</v>
      </c>
      <c r="I265" s="11">
        <v>0.72399999999999998</v>
      </c>
      <c r="J265" s="11">
        <v>9</v>
      </c>
      <c r="K265" s="11"/>
      <c r="L265" s="11">
        <v>112.76600000000001</v>
      </c>
      <c r="M265" s="11">
        <v>81</v>
      </c>
      <c r="N265" s="11">
        <v>12.6</v>
      </c>
      <c r="O265" s="11">
        <v>0.11799999999999999</v>
      </c>
    </row>
    <row r="266" spans="1:15" s="12" customFormat="1" x14ac:dyDescent="0.25">
      <c r="A266" s="8">
        <v>0</v>
      </c>
      <c r="B266" s="10" t="s">
        <v>28</v>
      </c>
      <c r="C266" s="8">
        <v>100</v>
      </c>
      <c r="D266" s="11">
        <v>1.5</v>
      </c>
      <c r="E266" s="11">
        <v>0.5</v>
      </c>
      <c r="F266" s="11">
        <v>21</v>
      </c>
      <c r="G266" s="11">
        <v>96</v>
      </c>
      <c r="H266" s="11">
        <v>0.04</v>
      </c>
      <c r="I266" s="11">
        <v>10</v>
      </c>
      <c r="J266" s="11"/>
      <c r="K266" s="11">
        <v>0.4</v>
      </c>
      <c r="L266" s="11">
        <v>8</v>
      </c>
      <c r="M266" s="11">
        <v>28</v>
      </c>
      <c r="N266" s="11">
        <v>42</v>
      </c>
      <c r="O266" s="11">
        <v>0.6</v>
      </c>
    </row>
    <row r="267" spans="1:15" s="12" customFormat="1" x14ac:dyDescent="0.25">
      <c r="A267" s="8"/>
      <c r="B267" s="10" t="s">
        <v>29</v>
      </c>
      <c r="C267" s="8">
        <v>40</v>
      </c>
      <c r="D267" s="11">
        <v>3.16</v>
      </c>
      <c r="E267" s="11">
        <v>0.4</v>
      </c>
      <c r="F267" s="11">
        <v>19.32</v>
      </c>
      <c r="G267" s="11">
        <v>94</v>
      </c>
      <c r="H267" s="11">
        <v>6.4000000000000001E-2</v>
      </c>
      <c r="I267" s="11"/>
      <c r="J267" s="11"/>
      <c r="K267" s="11">
        <v>0.52</v>
      </c>
      <c r="L267" s="11">
        <v>9.1999999999999993</v>
      </c>
      <c r="M267" s="11">
        <v>34.799999999999997</v>
      </c>
      <c r="N267" s="11">
        <v>13.2</v>
      </c>
      <c r="O267" s="11">
        <v>0.8</v>
      </c>
    </row>
    <row r="268" spans="1:15" s="12" customFormat="1" x14ac:dyDescent="0.25">
      <c r="A268" s="8" t="s">
        <v>30</v>
      </c>
      <c r="B268" s="10"/>
      <c r="C268" s="8">
        <f>SUM(C261:C267)</f>
        <v>625</v>
      </c>
      <c r="D268" s="11">
        <f t="shared" ref="D268:O268" si="8">SUM(D261:D267)</f>
        <v>25.437999999999999</v>
      </c>
      <c r="E268" s="11">
        <f t="shared" si="8"/>
        <v>21.103999999999999</v>
      </c>
      <c r="F268" s="11">
        <f t="shared" si="8"/>
        <v>99.966000000000008</v>
      </c>
      <c r="G268" s="11">
        <f t="shared" si="8"/>
        <v>690.11099999999999</v>
      </c>
      <c r="H268" s="11">
        <f t="shared" si="8"/>
        <v>0.317</v>
      </c>
      <c r="I268" s="11">
        <f t="shared" si="8"/>
        <v>14.654</v>
      </c>
      <c r="J268" s="11">
        <f t="shared" si="8"/>
        <v>73.8</v>
      </c>
      <c r="K268" s="11">
        <f t="shared" si="8"/>
        <v>3.4669999999999996</v>
      </c>
      <c r="L268" s="11">
        <f t="shared" si="8"/>
        <v>189.32</v>
      </c>
      <c r="M268" s="11">
        <f t="shared" si="8"/>
        <v>316.47500000000002</v>
      </c>
      <c r="N268" s="11">
        <f t="shared" si="8"/>
        <v>98.536000000000001</v>
      </c>
      <c r="O268" s="11">
        <f t="shared" si="8"/>
        <v>3.6360000000000001</v>
      </c>
    </row>
    <row r="269" spans="1:15" s="12" customFormat="1" x14ac:dyDescent="0.25">
      <c r="A269" s="8" t="s">
        <v>31</v>
      </c>
      <c r="B269" s="10"/>
      <c r="C269" s="8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s="12" customFormat="1" x14ac:dyDescent="0.25">
      <c r="A270" s="8" t="s">
        <v>162</v>
      </c>
      <c r="B270" s="10" t="s">
        <v>163</v>
      </c>
      <c r="C270" s="8">
        <v>125</v>
      </c>
      <c r="D270" s="11">
        <v>3.6379999999999999</v>
      </c>
      <c r="E270" s="11">
        <v>4.5999999999999999E-2</v>
      </c>
      <c r="F270" s="11">
        <v>9.7370000000000001</v>
      </c>
      <c r="G270" s="11">
        <v>53.914000000000001</v>
      </c>
      <c r="H270" s="11">
        <v>5.0000000000000001E-3</v>
      </c>
      <c r="I270" s="11">
        <v>30</v>
      </c>
      <c r="J270" s="11"/>
      <c r="K270" s="11">
        <v>0.108</v>
      </c>
      <c r="L270" s="11">
        <v>5.4</v>
      </c>
      <c r="M270" s="11">
        <v>4.95</v>
      </c>
      <c r="N270" s="11">
        <v>4.6500000000000004</v>
      </c>
      <c r="O270" s="11">
        <v>0.219</v>
      </c>
    </row>
    <row r="271" spans="1:15" s="12" customFormat="1" x14ac:dyDescent="0.25">
      <c r="A271" s="8" t="s">
        <v>34</v>
      </c>
      <c r="B271" s="10" t="s">
        <v>35</v>
      </c>
      <c r="C271" s="8">
        <v>125</v>
      </c>
      <c r="D271" s="11">
        <v>3.375</v>
      </c>
      <c r="E271" s="11">
        <v>3.125</v>
      </c>
      <c r="F271" s="11">
        <v>13.5</v>
      </c>
      <c r="G271" s="11">
        <v>98.75</v>
      </c>
      <c r="H271" s="11">
        <v>3.7999999999999999E-2</v>
      </c>
      <c r="I271" s="11">
        <v>1.125</v>
      </c>
      <c r="J271" s="11">
        <v>25</v>
      </c>
      <c r="K271" s="11"/>
      <c r="L271" s="11">
        <v>151.25</v>
      </c>
      <c r="M271" s="11">
        <v>117.5</v>
      </c>
      <c r="N271" s="11">
        <v>18.75</v>
      </c>
      <c r="O271" s="11">
        <v>0.125</v>
      </c>
    </row>
    <row r="272" spans="1:15" s="12" customFormat="1" x14ac:dyDescent="0.25">
      <c r="A272" s="8" t="s">
        <v>36</v>
      </c>
      <c r="B272" s="10"/>
      <c r="C272" s="8">
        <v>250</v>
      </c>
      <c r="D272" s="11">
        <v>7.0129999999999999</v>
      </c>
      <c r="E272" s="11">
        <v>3.1709999999999998</v>
      </c>
      <c r="F272" s="11">
        <v>23.236999999999998</v>
      </c>
      <c r="G272" s="11">
        <v>152.66399999999999</v>
      </c>
      <c r="H272" s="11">
        <v>4.2000000000000003E-2</v>
      </c>
      <c r="I272" s="11">
        <v>31.125</v>
      </c>
      <c r="J272" s="11">
        <v>25</v>
      </c>
      <c r="K272" s="11">
        <v>0.108</v>
      </c>
      <c r="L272" s="11">
        <v>156.65</v>
      </c>
      <c r="M272" s="11">
        <v>122.45</v>
      </c>
      <c r="N272" s="11">
        <v>23.4</v>
      </c>
      <c r="O272" s="11">
        <v>0.34399999999999997</v>
      </c>
    </row>
    <row r="273" spans="1:15" s="12" customFormat="1" x14ac:dyDescent="0.25">
      <c r="A273" s="8" t="s">
        <v>37</v>
      </c>
      <c r="B273" s="10"/>
      <c r="C273" s="8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s="12" customFormat="1" x14ac:dyDescent="0.25">
      <c r="A274" s="8" t="s">
        <v>81</v>
      </c>
      <c r="B274" s="10" t="s">
        <v>112</v>
      </c>
      <c r="C274" s="8">
        <v>250</v>
      </c>
      <c r="D274" s="11">
        <v>3.6789999999999998</v>
      </c>
      <c r="E274" s="11">
        <v>4.3</v>
      </c>
      <c r="F274" s="11">
        <v>21.206</v>
      </c>
      <c r="G274" s="11">
        <v>138.80600000000001</v>
      </c>
      <c r="H274" s="11">
        <v>0.16400000000000001</v>
      </c>
      <c r="I274" s="11">
        <v>19.478000000000002</v>
      </c>
      <c r="J274" s="11">
        <v>119.8</v>
      </c>
      <c r="K274" s="11">
        <v>0.245</v>
      </c>
      <c r="L274" s="11">
        <v>63.665999999999997</v>
      </c>
      <c r="M274" s="11">
        <v>101.012</v>
      </c>
      <c r="N274" s="11">
        <v>30.285</v>
      </c>
      <c r="O274" s="11">
        <v>1.0529999999999999</v>
      </c>
    </row>
    <row r="275" spans="1:15" s="12" customFormat="1" ht="31.5" x14ac:dyDescent="0.25">
      <c r="A275" s="8" t="s">
        <v>133</v>
      </c>
      <c r="B275" s="10" t="s">
        <v>134</v>
      </c>
      <c r="C275" s="8">
        <v>90</v>
      </c>
      <c r="D275" s="11">
        <v>17.946000000000002</v>
      </c>
      <c r="E275" s="11">
        <v>14.555</v>
      </c>
      <c r="F275" s="11">
        <v>8.0760000000000005</v>
      </c>
      <c r="G275" s="11">
        <v>235.01499999999999</v>
      </c>
      <c r="H275" s="11">
        <v>0.13900000000000001</v>
      </c>
      <c r="I275" s="11">
        <v>0.12</v>
      </c>
      <c r="J275" s="11">
        <v>47</v>
      </c>
      <c r="K275" s="11">
        <v>2.738</v>
      </c>
      <c r="L275" s="11">
        <v>45.68</v>
      </c>
      <c r="M275" s="11">
        <v>193.61</v>
      </c>
      <c r="N275" s="11">
        <v>22.18</v>
      </c>
      <c r="O275" s="11">
        <v>2.5089999999999999</v>
      </c>
    </row>
    <row r="276" spans="1:15" s="12" customFormat="1" x14ac:dyDescent="0.25">
      <c r="A276" s="8"/>
      <c r="B276" s="10" t="s">
        <v>42</v>
      </c>
      <c r="C276" s="8">
        <v>150</v>
      </c>
      <c r="D276" s="11">
        <v>4.6139999999999999</v>
      </c>
      <c r="E276" s="11">
        <v>4.8230000000000004</v>
      </c>
      <c r="F276" s="11">
        <v>20.792000000000002</v>
      </c>
      <c r="G276" s="11">
        <v>144.84899999999999</v>
      </c>
      <c r="H276" s="11">
        <v>0.157</v>
      </c>
      <c r="I276" s="11"/>
      <c r="J276" s="11">
        <v>20</v>
      </c>
      <c r="K276" s="11">
        <v>0.34</v>
      </c>
      <c r="L276" s="11">
        <v>9.5459999999999994</v>
      </c>
      <c r="M276" s="11">
        <v>109.895</v>
      </c>
      <c r="N276" s="11">
        <v>72.665000000000006</v>
      </c>
      <c r="O276" s="11">
        <v>2.4510000000000001</v>
      </c>
    </row>
    <row r="277" spans="1:15" s="12" customFormat="1" x14ac:dyDescent="0.25">
      <c r="A277" s="8" t="s">
        <v>164</v>
      </c>
      <c r="B277" s="10" t="s">
        <v>165</v>
      </c>
      <c r="C277" s="8">
        <v>180</v>
      </c>
      <c r="D277" s="11">
        <v>0.115</v>
      </c>
      <c r="E277" s="11">
        <v>0.108</v>
      </c>
      <c r="F277" s="11">
        <v>17.102</v>
      </c>
      <c r="G277" s="11">
        <v>70.510000000000005</v>
      </c>
      <c r="H277" s="11">
        <v>8.0000000000000002E-3</v>
      </c>
      <c r="I277" s="11">
        <v>2.7</v>
      </c>
      <c r="J277" s="11">
        <v>1.35</v>
      </c>
      <c r="K277" s="11">
        <v>5.3999999999999999E-2</v>
      </c>
      <c r="L277" s="11">
        <v>7.12</v>
      </c>
      <c r="M277" s="11">
        <v>8.36</v>
      </c>
      <c r="N277" s="11">
        <v>2.4300000000000002</v>
      </c>
      <c r="O277" s="11">
        <v>0.621</v>
      </c>
    </row>
    <row r="278" spans="1:15" s="12" customFormat="1" x14ac:dyDescent="0.25">
      <c r="A278" s="8">
        <v>0</v>
      </c>
      <c r="B278" s="10" t="s">
        <v>29</v>
      </c>
      <c r="C278" s="8">
        <v>70</v>
      </c>
      <c r="D278" s="11">
        <v>5.53</v>
      </c>
      <c r="E278" s="11">
        <v>0.7</v>
      </c>
      <c r="F278" s="11">
        <v>33.81</v>
      </c>
      <c r="G278" s="11">
        <v>164.5</v>
      </c>
      <c r="H278" s="11">
        <v>0.112</v>
      </c>
      <c r="I278" s="11"/>
      <c r="J278" s="11"/>
      <c r="K278" s="11">
        <v>0.91</v>
      </c>
      <c r="L278" s="11">
        <v>16.100000000000001</v>
      </c>
      <c r="M278" s="11">
        <v>60.9</v>
      </c>
      <c r="N278" s="11">
        <v>23.1</v>
      </c>
      <c r="O278" s="11">
        <v>1.4</v>
      </c>
    </row>
    <row r="279" spans="1:15" s="12" customFormat="1" x14ac:dyDescent="0.25">
      <c r="A279" s="8"/>
      <c r="B279" s="10" t="s">
        <v>166</v>
      </c>
      <c r="C279" s="8">
        <v>35</v>
      </c>
      <c r="D279" s="11">
        <v>1.365</v>
      </c>
      <c r="E279" s="11">
        <v>10.71</v>
      </c>
      <c r="F279" s="11">
        <v>21.875</v>
      </c>
      <c r="G279" s="11">
        <v>189.7</v>
      </c>
      <c r="H279" s="11">
        <v>1.7999999999999999E-2</v>
      </c>
      <c r="I279" s="11"/>
      <c r="J279" s="11">
        <v>2.1</v>
      </c>
      <c r="K279" s="11"/>
      <c r="L279" s="11">
        <v>2.8</v>
      </c>
      <c r="M279" s="11">
        <v>14.7</v>
      </c>
      <c r="N279" s="11">
        <v>2.1</v>
      </c>
      <c r="O279" s="11">
        <v>0.21</v>
      </c>
    </row>
    <row r="280" spans="1:15" s="12" customFormat="1" x14ac:dyDescent="0.25">
      <c r="A280" s="8" t="s">
        <v>46</v>
      </c>
      <c r="B280" s="10"/>
      <c r="C280" s="8">
        <v>775</v>
      </c>
      <c r="D280" s="11">
        <v>33.249000000000002</v>
      </c>
      <c r="E280" s="11">
        <v>35.195999999999998</v>
      </c>
      <c r="F280" s="11">
        <v>122.861</v>
      </c>
      <c r="G280" s="11">
        <v>943.38</v>
      </c>
      <c r="H280" s="11">
        <v>0.59699999999999998</v>
      </c>
      <c r="I280" s="11">
        <v>22.297999999999998</v>
      </c>
      <c r="J280" s="11">
        <v>190.25</v>
      </c>
      <c r="K280" s="11">
        <v>4.2869999999999999</v>
      </c>
      <c r="L280" s="11">
        <v>144.91200000000001</v>
      </c>
      <c r="M280" s="11">
        <v>488.47699999999998</v>
      </c>
      <c r="N280" s="11">
        <v>152.76</v>
      </c>
      <c r="O280" s="11">
        <v>8.2430000000000003</v>
      </c>
    </row>
    <row r="281" spans="1:15" s="12" customFormat="1" x14ac:dyDescent="0.25">
      <c r="A281" s="8" t="s">
        <v>47</v>
      </c>
      <c r="B281" s="10"/>
      <c r="C281" s="8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s="12" customFormat="1" x14ac:dyDescent="0.25">
      <c r="A282" s="8" t="s">
        <v>162</v>
      </c>
      <c r="B282" s="10" t="s">
        <v>163</v>
      </c>
      <c r="C282" s="8">
        <v>125</v>
      </c>
      <c r="D282" s="11">
        <v>3.6379999999999999</v>
      </c>
      <c r="E282" s="11">
        <v>4.5999999999999999E-2</v>
      </c>
      <c r="F282" s="11">
        <v>9.7370000000000001</v>
      </c>
      <c r="G282" s="11">
        <v>53.914000000000001</v>
      </c>
      <c r="H282" s="11">
        <v>5.0000000000000001E-3</v>
      </c>
      <c r="I282" s="11">
        <v>30</v>
      </c>
      <c r="J282" s="11"/>
      <c r="K282" s="11">
        <v>0.108</v>
      </c>
      <c r="L282" s="11">
        <v>5.4</v>
      </c>
      <c r="M282" s="11">
        <v>4.95</v>
      </c>
      <c r="N282" s="11">
        <v>4.6500000000000004</v>
      </c>
      <c r="O282" s="11">
        <v>0.219</v>
      </c>
    </row>
    <row r="283" spans="1:15" s="12" customFormat="1" x14ac:dyDescent="0.25">
      <c r="A283" s="8" t="s">
        <v>34</v>
      </c>
      <c r="B283" s="10" t="s">
        <v>35</v>
      </c>
      <c r="C283" s="8">
        <v>125</v>
      </c>
      <c r="D283" s="11">
        <v>3.375</v>
      </c>
      <c r="E283" s="11">
        <v>3.125</v>
      </c>
      <c r="F283" s="11">
        <v>13.5</v>
      </c>
      <c r="G283" s="11">
        <v>98.75</v>
      </c>
      <c r="H283" s="11">
        <v>3.7999999999999999E-2</v>
      </c>
      <c r="I283" s="11">
        <v>1.125</v>
      </c>
      <c r="J283" s="11">
        <v>25</v>
      </c>
      <c r="K283" s="11"/>
      <c r="L283" s="11">
        <v>151.25</v>
      </c>
      <c r="M283" s="11">
        <v>117.5</v>
      </c>
      <c r="N283" s="11">
        <v>18.75</v>
      </c>
      <c r="O283" s="11">
        <v>0.125</v>
      </c>
    </row>
    <row r="284" spans="1:15" s="12" customFormat="1" x14ac:dyDescent="0.25">
      <c r="A284" s="8" t="s">
        <v>48</v>
      </c>
      <c r="B284" s="10"/>
      <c r="C284" s="8">
        <v>250</v>
      </c>
      <c r="D284" s="11">
        <v>7.0129999999999999</v>
      </c>
      <c r="E284" s="11">
        <v>3.1709999999999998</v>
      </c>
      <c r="F284" s="11">
        <v>23.236999999999998</v>
      </c>
      <c r="G284" s="11">
        <v>152.66399999999999</v>
      </c>
      <c r="H284" s="11">
        <v>4.2000000000000003E-2</v>
      </c>
      <c r="I284" s="11">
        <v>31.125</v>
      </c>
      <c r="J284" s="11">
        <v>25</v>
      </c>
      <c r="K284" s="11">
        <v>0.108</v>
      </c>
      <c r="L284" s="11">
        <v>156.65</v>
      </c>
      <c r="M284" s="11">
        <v>122.45</v>
      </c>
      <c r="N284" s="11">
        <v>23.4</v>
      </c>
      <c r="O284" s="11">
        <v>0.34399999999999997</v>
      </c>
    </row>
    <row r="285" spans="1:15" s="12" customFormat="1" x14ac:dyDescent="0.25">
      <c r="A285" s="8" t="s">
        <v>167</v>
      </c>
      <c r="B285" s="10"/>
      <c r="C285" s="8">
        <f>C284+C280+C272+C268</f>
        <v>1900</v>
      </c>
      <c r="D285" s="11">
        <f t="shared" ref="D285:O285" si="9">D284+D280+D272+D268</f>
        <v>72.712999999999994</v>
      </c>
      <c r="E285" s="11">
        <f t="shared" si="9"/>
        <v>62.641999999999996</v>
      </c>
      <c r="F285" s="11">
        <f t="shared" si="9"/>
        <v>269.30100000000004</v>
      </c>
      <c r="G285" s="11">
        <f t="shared" si="9"/>
        <v>1938.819</v>
      </c>
      <c r="H285" s="11">
        <f t="shared" si="9"/>
        <v>0.998</v>
      </c>
      <c r="I285" s="11">
        <f t="shared" si="9"/>
        <v>99.201999999999998</v>
      </c>
      <c r="J285" s="11">
        <f t="shared" si="9"/>
        <v>314.05</v>
      </c>
      <c r="K285" s="11">
        <f t="shared" si="9"/>
        <v>7.9699999999999989</v>
      </c>
      <c r="L285" s="11">
        <f t="shared" si="9"/>
        <v>647.53199999999993</v>
      </c>
      <c r="M285" s="11">
        <f t="shared" si="9"/>
        <v>1049.8520000000001</v>
      </c>
      <c r="N285" s="11">
        <f t="shared" si="9"/>
        <v>298.096</v>
      </c>
      <c r="O285" s="11">
        <f t="shared" si="9"/>
        <v>12.567</v>
      </c>
    </row>
    <row r="286" spans="1:15" s="12" customFormat="1" x14ac:dyDescent="0.25">
      <c r="A286" s="8" t="s">
        <v>168</v>
      </c>
      <c r="B286" s="10"/>
      <c r="C286" s="8">
        <f>C285+C256+C229+C199+C170+C142+C115+C86+C57+C30</f>
        <v>18970</v>
      </c>
      <c r="D286" s="11">
        <f t="shared" ref="D286:O286" si="10">D285+D256+D229+D199+D170+D142+D115+D86+D57+D30</f>
        <v>817.82399999999996</v>
      </c>
      <c r="E286" s="11">
        <f t="shared" si="10"/>
        <v>606.97599999999989</v>
      </c>
      <c r="F286" s="11">
        <f t="shared" si="10"/>
        <v>2553.4830000000002</v>
      </c>
      <c r="G286" s="11">
        <f t="shared" si="10"/>
        <v>19108.349000000002</v>
      </c>
      <c r="H286" s="11">
        <f t="shared" si="10"/>
        <v>10.576000000000001</v>
      </c>
      <c r="I286" s="11">
        <f t="shared" si="10"/>
        <v>760.70399999999995</v>
      </c>
      <c r="J286" s="11">
        <f t="shared" si="10"/>
        <v>9395.2240000000002</v>
      </c>
      <c r="K286" s="11">
        <f t="shared" si="10"/>
        <v>89.877999999999986</v>
      </c>
      <c r="L286" s="11">
        <f t="shared" si="10"/>
        <v>9055.6859999999997</v>
      </c>
      <c r="M286" s="11">
        <f t="shared" si="10"/>
        <v>13192.105</v>
      </c>
      <c r="N286" s="11">
        <f t="shared" si="10"/>
        <v>3122.7340000000004</v>
      </c>
      <c r="O286" s="11">
        <f t="shared" si="10"/>
        <v>145.59100000000001</v>
      </c>
    </row>
    <row r="287" spans="1:15" x14ac:dyDescent="0.25">
      <c r="A287" s="16"/>
      <c r="B287" s="7"/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1:15" x14ac:dyDescent="0.25">
      <c r="A288" s="6"/>
      <c r="B288" s="19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</sheetData>
  <mergeCells count="9">
    <mergeCell ref="A7:O7"/>
    <mergeCell ref="A1:O1"/>
    <mergeCell ref="A4:A5"/>
    <mergeCell ref="B4:B5"/>
    <mergeCell ref="C4:C5"/>
    <mergeCell ref="D4:F4"/>
    <mergeCell ref="G4:G5"/>
    <mergeCell ref="H4:K4"/>
    <mergeCell ref="L4:O4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1" manualBreakCount="1">
    <brk id="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Проект_Меню ХЭХ ЖКТ</vt:lpstr>
      <vt:lpstr>'Проект_Меню ХЭХ ЖКТ'!Область_печати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2022-10-11T11:57:01Z</dcterms:created>
  <dcterms:modified xsi:type="dcterms:W3CDTF">2022-10-11T11:57:19Z</dcterms:modified>
</cp:coreProperties>
</file>